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 filterPrivacy="1"/>
  <xr:revisionPtr revIDLastSave="0" documentId="13_ncr:1_{555E13E2-CC8B-49C3-95A0-D5E7B235D958}" xr6:coauthVersionLast="45" xr6:coauthVersionMax="47" xr10:uidLastSave="{00000000-0000-0000-0000-000000000000}"/>
  <bookViews>
    <workbookView xWindow="-120" yWindow="-120" windowWidth="20730" windowHeight="11070" firstSheet="4" activeTab="4" xr2:uid="{00000000-000D-0000-FFFF-FFFF00000000}"/>
  </bookViews>
  <sheets>
    <sheet name="SED1" sheetId="1" r:id="rId1"/>
    <sheet name="LOS MIRANDA " sheetId="3" r:id="rId2"/>
    <sheet name="LOS RIVERA" sheetId="2" r:id="rId3"/>
    <sheet name="ANEX. VALLE HERMOSO" sheetId="4" r:id="rId4"/>
    <sheet name="RP RINCONADA" sheetId="5" r:id="rId5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75" i="5" l="1"/>
  <c r="G19" i="4"/>
  <c r="F19" i="4"/>
  <c r="E19" i="4"/>
  <c r="H19" i="4" s="1"/>
  <c r="L4" i="4" s="1"/>
  <c r="D19" i="4"/>
  <c r="L7" i="4" s="1"/>
  <c r="L6" i="4"/>
  <c r="L5" i="4"/>
  <c r="L9" i="4" s="1"/>
  <c r="H22" i="2"/>
  <c r="G22" i="2"/>
  <c r="F22" i="2"/>
  <c r="E22" i="2"/>
  <c r="H15" i="3"/>
  <c r="G15" i="3"/>
  <c r="F15" i="3"/>
  <c r="E15" i="3"/>
  <c r="H43" i="1"/>
  <c r="G43" i="1"/>
  <c r="F43" i="1"/>
  <c r="E43" i="1"/>
  <c r="L8" i="4" l="1"/>
</calcChain>
</file>

<file path=xl/sharedStrings.xml><?xml version="1.0" encoding="utf-8"?>
<sst xmlns="http://schemas.openxmlformats.org/spreadsheetml/2006/main" count="322" uniqueCount="84">
  <si>
    <t>N° LOTE</t>
  </si>
  <si>
    <t>FACHADA</t>
  </si>
  <si>
    <t>MURETE</t>
  </si>
  <si>
    <t>CORTA</t>
  </si>
  <si>
    <t>LARGA</t>
  </si>
  <si>
    <t>ESTADO</t>
  </si>
  <si>
    <t>USUARIO ACTUAL</t>
  </si>
  <si>
    <t>Habitable</t>
  </si>
  <si>
    <t>Construccion</t>
  </si>
  <si>
    <t>TOTAL</t>
  </si>
  <si>
    <t>BENEFICIARIOS ACTUALES</t>
  </si>
  <si>
    <t>ACOMETIDA CORTA EN MURETE</t>
  </si>
  <si>
    <t>ACOMETIDA LARGA EN MURETE</t>
  </si>
  <si>
    <t>ACOMETIDA CORTA EN FACHADA</t>
  </si>
  <si>
    <t>TOTAL MURETES</t>
  </si>
  <si>
    <t>RESUMEN</t>
  </si>
  <si>
    <t>CANTIDAD</t>
  </si>
  <si>
    <t>PADRON DE USUARIOS LOS MIRANDA</t>
  </si>
  <si>
    <t>TEODORO MIRANDA NUÑEZ</t>
  </si>
  <si>
    <t>MARIA SIANCAS NAVARRO</t>
  </si>
  <si>
    <t>EDGAR MIRANDA SIANCAS</t>
  </si>
  <si>
    <t>LUIS LITANO GONZALES</t>
  </si>
  <si>
    <t>JOSE MIRANDA PULACHE</t>
  </si>
  <si>
    <t>ISRRAEL MIRANDA PULACHE</t>
  </si>
  <si>
    <t>CESAR FLORES RIOS</t>
  </si>
  <si>
    <t>JAVIER MIRANDA PULACHE</t>
  </si>
  <si>
    <t>NUEVO</t>
  </si>
  <si>
    <t>En construccion</t>
  </si>
  <si>
    <t>LUIS ALBERCA PEREZ</t>
  </si>
  <si>
    <t>DIOSMER ALBERCA ROMERO</t>
  </si>
  <si>
    <t>SILVIA JUAN MORALES</t>
  </si>
  <si>
    <t>JOSE ROBLEDO CRIOLLO</t>
  </si>
  <si>
    <t>ABIMAEL LLASCAHUACHE QUINDE</t>
  </si>
  <si>
    <t>EUSEBIA LUZ SANTUR</t>
  </si>
  <si>
    <t>LUIS ADRIANZEN VIERA</t>
  </si>
  <si>
    <t>LUZ MIRANDA PULACHE</t>
  </si>
  <si>
    <t>ANIBAL RIVERA AMANINGO</t>
  </si>
  <si>
    <t>ROGER RIVERA AMANINGO</t>
  </si>
  <si>
    <t>JOSE RIVERA ROBLEDO</t>
  </si>
  <si>
    <t>YONI RIVERA AMANINGO</t>
  </si>
  <si>
    <t>PADRON DE USUARIOS LOS RIVERA</t>
  </si>
  <si>
    <t>PADRON DE USUARIOS ANEXO VALLE HERMOSO</t>
  </si>
  <si>
    <t>ACOMETIDA LARGA EN FACHADA</t>
  </si>
  <si>
    <t>CUADRO COORDENADAS UTM</t>
  </si>
  <si>
    <t>N° ESTRUCTURA</t>
  </si>
  <si>
    <t>C1</t>
  </si>
  <si>
    <t>C2</t>
  </si>
  <si>
    <t>WGS84</t>
  </si>
  <si>
    <t>ESTE</t>
  </si>
  <si>
    <t>NORTE</t>
  </si>
  <si>
    <t>SED N°01-EN2373</t>
  </si>
  <si>
    <t>TIPO POSTE</t>
  </si>
  <si>
    <t>SED 2373</t>
  </si>
  <si>
    <t>8/300</t>
  </si>
  <si>
    <t>8/200</t>
  </si>
  <si>
    <t>P.EXIST.</t>
  </si>
  <si>
    <t>SED N°02-EN4212</t>
  </si>
  <si>
    <t>PD</t>
  </si>
  <si>
    <t>ARMADO</t>
  </si>
  <si>
    <t>Existente</t>
  </si>
  <si>
    <t>S/N</t>
  </si>
  <si>
    <t>13/400</t>
  </si>
  <si>
    <t>13/600</t>
  </si>
  <si>
    <t>BLOQUE CONCRETO</t>
  </si>
  <si>
    <t>PSECM-3</t>
  </si>
  <si>
    <t>PSVM-3</t>
  </si>
  <si>
    <t>13/300</t>
  </si>
  <si>
    <t>PTSVM-3</t>
  </si>
  <si>
    <t>PMAD-3</t>
  </si>
  <si>
    <t>SABM-3F/160kVA</t>
  </si>
  <si>
    <t>PRVM-3</t>
  </si>
  <si>
    <t>PSVM-3/DT-3</t>
  </si>
  <si>
    <t>SABM-3F/100kVA</t>
  </si>
  <si>
    <t>2x13/600</t>
  </si>
  <si>
    <t>PMAD-3/DT-3</t>
  </si>
  <si>
    <t>PTVM-3</t>
  </si>
  <si>
    <t>PTSVM-3B</t>
  </si>
  <si>
    <t>PRVM-3B</t>
  </si>
  <si>
    <t>STM-1B/50kVA</t>
  </si>
  <si>
    <t>SABM-A/160kVA</t>
  </si>
  <si>
    <t>STMM-3A/25kVA</t>
  </si>
  <si>
    <t>PSECM-3B</t>
  </si>
  <si>
    <t>STM-1AB/75kVA</t>
  </si>
  <si>
    <t>CORREGIDO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</si>
</sst>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/>
    <xf numFmtId="0" fontId="1" fillId="2" borderId="1" xfId="0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1" xfId="0" applyBorder="1" applyAlignment="1">
      <alignment horizontal="center" vertical="center"/>
    </xf>
    <xf numFmtId="2" fontId="0" fillId="0" borderId="0" xfId="0" applyNumberFormat="1"/>
    <xf numFmtId="2" fontId="0" fillId="0" borderId="0" xfId="0" applyNumberFormat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2:H43"/>
  <sheetViews>
    <sheetView workbookViewId="0">
      <selection activeCell="F15" sqref="F15"/>
    </sheetView>
  </sheetViews>
  <sheetFormatPr baseColWidth="10" defaultColWidth="9.140625" defaultRowHeight="15" x14ac:dyDescent="0.25"/>
  <cols>
    <col min="3" max="3" width="12.28515625" customWidth="1"/>
    <col min="4" max="4" width="10.5703125" customWidth="1"/>
  </cols>
  <sheetData>
    <row r="2" spans="3:8" ht="15.75" x14ac:dyDescent="0.25">
      <c r="C2" s="16" t="s">
        <v>43</v>
      </c>
      <c r="D2" s="16"/>
      <c r="E2" s="16"/>
      <c r="F2" s="16"/>
      <c r="G2" s="16"/>
      <c r="H2" s="16"/>
    </row>
    <row r="3" spans="3:8" x14ac:dyDescent="0.25">
      <c r="C3" s="15" t="s">
        <v>44</v>
      </c>
      <c r="D3" s="17" t="s">
        <v>51</v>
      </c>
      <c r="E3" s="14" t="s">
        <v>50</v>
      </c>
      <c r="F3" s="14"/>
      <c r="G3" s="14" t="s">
        <v>47</v>
      </c>
      <c r="H3" s="14"/>
    </row>
    <row r="4" spans="3:8" x14ac:dyDescent="0.25">
      <c r="C4" s="15"/>
      <c r="D4" s="18"/>
      <c r="E4" s="8" t="s">
        <v>45</v>
      </c>
      <c r="F4" s="8" t="s">
        <v>46</v>
      </c>
      <c r="G4" s="8" t="s">
        <v>48</v>
      </c>
      <c r="H4" s="8" t="s">
        <v>49</v>
      </c>
    </row>
    <row r="5" spans="3:8" x14ac:dyDescent="0.25">
      <c r="C5" s="3" t="s">
        <v>52</v>
      </c>
      <c r="D5" s="3"/>
      <c r="E5" s="3"/>
      <c r="F5" s="3"/>
      <c r="G5" s="3">
        <v>637567</v>
      </c>
      <c r="H5" s="3">
        <v>9303427</v>
      </c>
    </row>
    <row r="6" spans="3:8" x14ac:dyDescent="0.25">
      <c r="C6" s="3">
        <v>1</v>
      </c>
      <c r="D6" s="3" t="s">
        <v>53</v>
      </c>
      <c r="E6" s="3">
        <v>1</v>
      </c>
      <c r="F6" s="3"/>
      <c r="G6" s="3">
        <v>637545</v>
      </c>
      <c r="H6" s="3">
        <v>9303426</v>
      </c>
    </row>
    <row r="7" spans="3:8" x14ac:dyDescent="0.25">
      <c r="C7" s="3">
        <v>2</v>
      </c>
      <c r="D7" s="3" t="s">
        <v>54</v>
      </c>
      <c r="E7" s="3">
        <v>1</v>
      </c>
      <c r="F7" s="3"/>
      <c r="G7" s="3">
        <v>637555</v>
      </c>
      <c r="H7" s="3">
        <v>9303456</v>
      </c>
    </row>
    <row r="8" spans="3:8" x14ac:dyDescent="0.25">
      <c r="C8" s="3">
        <v>3</v>
      </c>
      <c r="D8" s="3" t="s">
        <v>54</v>
      </c>
      <c r="E8" s="3">
        <v>1</v>
      </c>
      <c r="F8" s="3"/>
      <c r="G8" s="3">
        <v>637566</v>
      </c>
      <c r="H8" s="3">
        <v>9303486</v>
      </c>
    </row>
    <row r="9" spans="3:8" x14ac:dyDescent="0.25">
      <c r="C9" s="3">
        <v>4</v>
      </c>
      <c r="D9" s="3" t="s">
        <v>53</v>
      </c>
      <c r="E9" s="3">
        <v>1</v>
      </c>
      <c r="F9" s="3"/>
      <c r="G9" s="3">
        <v>637576</v>
      </c>
      <c r="H9" s="3">
        <v>9303514</v>
      </c>
    </row>
    <row r="10" spans="3:8" x14ac:dyDescent="0.25">
      <c r="C10" s="3">
        <v>5</v>
      </c>
      <c r="D10" s="3" t="s">
        <v>53</v>
      </c>
      <c r="E10" s="3">
        <v>1</v>
      </c>
      <c r="F10" s="3"/>
      <c r="G10" s="3">
        <v>637585</v>
      </c>
      <c r="H10" s="3">
        <v>9303553</v>
      </c>
    </row>
    <row r="11" spans="3:8" x14ac:dyDescent="0.25">
      <c r="C11" s="3">
        <v>5.0999999999999996</v>
      </c>
      <c r="D11" s="3" t="s">
        <v>54</v>
      </c>
      <c r="E11" s="3">
        <v>1</v>
      </c>
      <c r="F11" s="3"/>
      <c r="G11" s="3">
        <v>637604</v>
      </c>
      <c r="H11" s="3">
        <v>9303583</v>
      </c>
    </row>
    <row r="12" spans="3:8" x14ac:dyDescent="0.25">
      <c r="C12" s="3">
        <v>5.2</v>
      </c>
      <c r="D12" s="3" t="s">
        <v>54</v>
      </c>
      <c r="E12" s="3">
        <v>1</v>
      </c>
      <c r="F12" s="3"/>
      <c r="G12" s="3">
        <v>637624</v>
      </c>
      <c r="H12" s="3">
        <v>9303613</v>
      </c>
    </row>
    <row r="13" spans="3:8" x14ac:dyDescent="0.25">
      <c r="C13" s="3">
        <v>5.3</v>
      </c>
      <c r="D13" s="3" t="s">
        <v>53</v>
      </c>
      <c r="E13" s="3">
        <v>1</v>
      </c>
      <c r="F13" s="3"/>
      <c r="G13" s="3">
        <v>637644</v>
      </c>
      <c r="H13" s="3">
        <v>9303643</v>
      </c>
    </row>
    <row r="14" spans="3:8" x14ac:dyDescent="0.25">
      <c r="C14" s="3">
        <v>6</v>
      </c>
      <c r="D14" s="3" t="s">
        <v>53</v>
      </c>
      <c r="E14" s="3">
        <v>1</v>
      </c>
      <c r="F14" s="3"/>
      <c r="G14" s="3">
        <v>637579</v>
      </c>
      <c r="H14" s="3">
        <v>9303544</v>
      </c>
    </row>
    <row r="15" spans="3:8" x14ac:dyDescent="0.25">
      <c r="C15" s="3">
        <v>7</v>
      </c>
      <c r="D15" s="3" t="s">
        <v>53</v>
      </c>
      <c r="E15" s="3">
        <v>1</v>
      </c>
      <c r="F15" s="3"/>
      <c r="G15" s="3">
        <v>637566</v>
      </c>
      <c r="H15" s="3">
        <v>9303550</v>
      </c>
    </row>
    <row r="16" spans="3:8" x14ac:dyDescent="0.25">
      <c r="C16" s="3">
        <v>7.1</v>
      </c>
      <c r="D16" s="3" t="s">
        <v>53</v>
      </c>
      <c r="E16" s="3">
        <v>1</v>
      </c>
      <c r="F16" s="3"/>
      <c r="G16" s="3">
        <v>637566</v>
      </c>
      <c r="H16" s="3">
        <v>9303558</v>
      </c>
    </row>
    <row r="17" spans="3:8" x14ac:dyDescent="0.25">
      <c r="C17" s="3">
        <v>7.2</v>
      </c>
      <c r="D17" s="3" t="s">
        <v>54</v>
      </c>
      <c r="E17" s="3">
        <v>1</v>
      </c>
      <c r="F17" s="3"/>
      <c r="G17" s="3">
        <v>637584</v>
      </c>
      <c r="H17" s="3">
        <v>9303589</v>
      </c>
    </row>
    <row r="18" spans="3:8" x14ac:dyDescent="0.25">
      <c r="C18" s="3">
        <v>7.3</v>
      </c>
      <c r="D18" s="3" t="s">
        <v>53</v>
      </c>
      <c r="E18" s="3">
        <v>1</v>
      </c>
      <c r="F18" s="3"/>
      <c r="G18" s="3">
        <v>637603</v>
      </c>
      <c r="H18" s="3">
        <v>9303621</v>
      </c>
    </row>
    <row r="19" spans="3:8" x14ac:dyDescent="0.25">
      <c r="C19" s="3">
        <v>8</v>
      </c>
      <c r="D19" s="3" t="s">
        <v>53</v>
      </c>
      <c r="E19" s="3">
        <v>1</v>
      </c>
      <c r="F19" s="3"/>
      <c r="G19" s="3">
        <v>637543</v>
      </c>
      <c r="H19" s="3">
        <v>9303569</v>
      </c>
    </row>
    <row r="20" spans="3:8" x14ac:dyDescent="0.25">
      <c r="C20" s="3">
        <v>9</v>
      </c>
      <c r="D20" s="3" t="s">
        <v>54</v>
      </c>
      <c r="E20" s="3">
        <v>1</v>
      </c>
      <c r="F20" s="3"/>
      <c r="G20" s="3">
        <v>637546</v>
      </c>
      <c r="H20" s="3">
        <v>9303598</v>
      </c>
    </row>
    <row r="21" spans="3:8" x14ac:dyDescent="0.25">
      <c r="C21" s="3">
        <v>10</v>
      </c>
      <c r="D21" s="3" t="s">
        <v>53</v>
      </c>
      <c r="E21" s="3">
        <v>1</v>
      </c>
      <c r="F21" s="3"/>
      <c r="G21" s="3">
        <v>637551</v>
      </c>
      <c r="H21" s="3">
        <v>9303629</v>
      </c>
    </row>
    <row r="22" spans="3:8" x14ac:dyDescent="0.25">
      <c r="C22" s="3">
        <v>11</v>
      </c>
      <c r="D22" s="3" t="s">
        <v>54</v>
      </c>
      <c r="E22" s="3"/>
      <c r="F22" s="3">
        <v>1</v>
      </c>
      <c r="G22" s="3">
        <v>637534</v>
      </c>
      <c r="H22" s="3">
        <v>9303396</v>
      </c>
    </row>
    <row r="23" spans="3:8" x14ac:dyDescent="0.25">
      <c r="C23" s="3">
        <v>12</v>
      </c>
      <c r="D23" s="3" t="s">
        <v>54</v>
      </c>
      <c r="E23" s="3"/>
      <c r="F23" s="3">
        <v>1</v>
      </c>
      <c r="G23" s="3">
        <v>637524</v>
      </c>
      <c r="H23" s="3">
        <v>9303367</v>
      </c>
    </row>
    <row r="24" spans="3:8" x14ac:dyDescent="0.25">
      <c r="C24" s="3">
        <v>13</v>
      </c>
      <c r="D24" s="3" t="s">
        <v>53</v>
      </c>
      <c r="E24" s="3"/>
      <c r="F24" s="3">
        <v>1</v>
      </c>
      <c r="G24" s="3">
        <v>637514</v>
      </c>
      <c r="H24" s="3">
        <v>9303337</v>
      </c>
    </row>
    <row r="25" spans="3:8" x14ac:dyDescent="0.25">
      <c r="C25" s="3">
        <v>14</v>
      </c>
      <c r="D25" s="3" t="s">
        <v>53</v>
      </c>
      <c r="E25" s="3"/>
      <c r="F25" s="3">
        <v>1</v>
      </c>
      <c r="G25" s="3">
        <v>637511</v>
      </c>
      <c r="H25" s="3">
        <v>9303347</v>
      </c>
    </row>
    <row r="26" spans="3:8" x14ac:dyDescent="0.25">
      <c r="C26" s="3">
        <v>15</v>
      </c>
      <c r="D26" s="3" t="s">
        <v>53</v>
      </c>
      <c r="E26" s="3"/>
      <c r="F26" s="3">
        <v>1</v>
      </c>
      <c r="G26" s="3">
        <v>637483</v>
      </c>
      <c r="H26" s="3">
        <v>9303360</v>
      </c>
    </row>
    <row r="27" spans="3:8" x14ac:dyDescent="0.25">
      <c r="C27" s="3">
        <v>16</v>
      </c>
      <c r="D27" s="3" t="s">
        <v>53</v>
      </c>
      <c r="E27" s="3"/>
      <c r="F27" s="3">
        <v>1</v>
      </c>
      <c r="G27" s="3">
        <v>637477</v>
      </c>
      <c r="H27" s="3">
        <v>9303373</v>
      </c>
    </row>
    <row r="28" spans="3:8" x14ac:dyDescent="0.25">
      <c r="C28" s="3">
        <v>17</v>
      </c>
      <c r="D28" s="3" t="s">
        <v>53</v>
      </c>
      <c r="E28" s="3"/>
      <c r="F28" s="3">
        <v>1</v>
      </c>
      <c r="G28" s="3">
        <v>637459</v>
      </c>
      <c r="H28" s="3">
        <v>9303337</v>
      </c>
    </row>
    <row r="29" spans="3:8" x14ac:dyDescent="0.25">
      <c r="C29" s="3">
        <v>17.100000000000001</v>
      </c>
      <c r="D29" s="3" t="s">
        <v>54</v>
      </c>
      <c r="E29" s="3"/>
      <c r="F29" s="3">
        <v>1</v>
      </c>
      <c r="G29" s="3">
        <v>637432</v>
      </c>
      <c r="H29" s="3">
        <v>9303349</v>
      </c>
    </row>
    <row r="30" spans="3:8" x14ac:dyDescent="0.25">
      <c r="C30" s="3">
        <v>17.2</v>
      </c>
      <c r="D30" s="3" t="s">
        <v>54</v>
      </c>
      <c r="E30" s="3"/>
      <c r="F30" s="3">
        <v>1</v>
      </c>
      <c r="G30" s="3">
        <v>637404</v>
      </c>
      <c r="H30" s="3">
        <v>9303360</v>
      </c>
    </row>
    <row r="31" spans="3:8" x14ac:dyDescent="0.25">
      <c r="C31" s="3">
        <v>17.3</v>
      </c>
      <c r="D31" s="3" t="s">
        <v>53</v>
      </c>
      <c r="E31" s="3"/>
      <c r="F31" s="3">
        <v>1</v>
      </c>
      <c r="G31" s="3">
        <v>637377</v>
      </c>
      <c r="H31" s="3">
        <v>9303373</v>
      </c>
    </row>
    <row r="32" spans="3:8" x14ac:dyDescent="0.25">
      <c r="C32" s="3">
        <v>17.399999999999999</v>
      </c>
      <c r="D32" s="3" t="s">
        <v>54</v>
      </c>
      <c r="E32" s="3"/>
      <c r="F32" s="3">
        <v>1</v>
      </c>
      <c r="G32" s="3">
        <v>637361</v>
      </c>
      <c r="H32" s="3">
        <v>9303347</v>
      </c>
    </row>
    <row r="33" spans="3:8" x14ac:dyDescent="0.25">
      <c r="C33" s="3">
        <v>17.5</v>
      </c>
      <c r="D33" s="3" t="s">
        <v>53</v>
      </c>
      <c r="E33" s="3"/>
      <c r="F33" s="3">
        <v>1</v>
      </c>
      <c r="G33" s="3">
        <v>637345</v>
      </c>
      <c r="H33" s="3">
        <v>9303322</v>
      </c>
    </row>
    <row r="34" spans="3:8" x14ac:dyDescent="0.25">
      <c r="C34" s="3">
        <v>18</v>
      </c>
      <c r="D34" s="3" t="s">
        <v>55</v>
      </c>
      <c r="E34" s="3"/>
      <c r="F34" s="3">
        <v>1</v>
      </c>
      <c r="G34" s="3">
        <v>637442</v>
      </c>
      <c r="H34" s="3">
        <v>9303300</v>
      </c>
    </row>
    <row r="35" spans="3:8" x14ac:dyDescent="0.25">
      <c r="C35" s="3">
        <v>19</v>
      </c>
      <c r="D35" s="3" t="s">
        <v>55</v>
      </c>
      <c r="E35" s="3"/>
      <c r="F35" s="3">
        <v>1</v>
      </c>
      <c r="G35" s="3">
        <v>637425</v>
      </c>
      <c r="H35" s="3">
        <v>9303264</v>
      </c>
    </row>
    <row r="36" spans="3:8" x14ac:dyDescent="0.25">
      <c r="C36" s="3">
        <v>20</v>
      </c>
      <c r="D36" s="3" t="s">
        <v>55</v>
      </c>
      <c r="E36" s="3"/>
      <c r="F36" s="3">
        <v>1</v>
      </c>
      <c r="G36" s="3">
        <v>637407</v>
      </c>
      <c r="H36" s="3">
        <v>9303228</v>
      </c>
    </row>
    <row r="37" spans="3:8" x14ac:dyDescent="0.25">
      <c r="C37" s="3">
        <v>21</v>
      </c>
      <c r="D37" s="3" t="s">
        <v>55</v>
      </c>
      <c r="E37" s="3"/>
      <c r="F37" s="3">
        <v>1</v>
      </c>
      <c r="G37" s="3">
        <v>637377</v>
      </c>
      <c r="H37" s="3">
        <v>9303240</v>
      </c>
    </row>
    <row r="38" spans="3:8" x14ac:dyDescent="0.25">
      <c r="C38" s="3">
        <v>22</v>
      </c>
      <c r="D38" s="3" t="s">
        <v>55</v>
      </c>
      <c r="E38" s="3"/>
      <c r="F38" s="3">
        <v>1</v>
      </c>
      <c r="G38" s="3">
        <v>637346</v>
      </c>
      <c r="H38" s="3">
        <v>9303253</v>
      </c>
    </row>
    <row r="39" spans="3:8" x14ac:dyDescent="0.25">
      <c r="C39" s="3">
        <v>23</v>
      </c>
      <c r="D39" s="3" t="s">
        <v>55</v>
      </c>
      <c r="E39" s="3"/>
      <c r="F39" s="3">
        <v>1</v>
      </c>
      <c r="G39" s="3">
        <v>637314</v>
      </c>
      <c r="H39" s="3">
        <v>9303267</v>
      </c>
    </row>
    <row r="40" spans="3:8" x14ac:dyDescent="0.25">
      <c r="C40" s="3">
        <v>24</v>
      </c>
      <c r="D40" s="3" t="s">
        <v>53</v>
      </c>
      <c r="E40" s="3"/>
      <c r="F40" s="3">
        <v>1</v>
      </c>
      <c r="G40" s="3">
        <v>637293</v>
      </c>
      <c r="H40" s="3">
        <v>9303281</v>
      </c>
    </row>
    <row r="41" spans="3:8" x14ac:dyDescent="0.25">
      <c r="C41" s="3">
        <v>25</v>
      </c>
      <c r="D41" s="3" t="s">
        <v>54</v>
      </c>
      <c r="E41" s="3"/>
      <c r="F41" s="3">
        <v>1</v>
      </c>
      <c r="G41" s="3">
        <v>637273</v>
      </c>
      <c r="H41" s="3">
        <v>9303245</v>
      </c>
    </row>
    <row r="42" spans="3:8" x14ac:dyDescent="0.25">
      <c r="C42" s="3">
        <v>26</v>
      </c>
      <c r="D42" s="3" t="s">
        <v>53</v>
      </c>
      <c r="E42" s="3"/>
      <c r="F42" s="3">
        <v>1</v>
      </c>
      <c r="G42" s="3">
        <v>637255</v>
      </c>
      <c r="H42" s="3">
        <v>9303211</v>
      </c>
    </row>
    <row r="43" spans="3:8" ht="15.6" hidden="1" x14ac:dyDescent="0.3">
      <c r="C43" s="5" t="s">
        <v>9</v>
      </c>
      <c r="D43" s="5"/>
      <c r="E43" s="5">
        <f>SUM(E5:E42)</f>
        <v>16</v>
      </c>
      <c r="F43" s="5">
        <f>SUM(F5:F42)</f>
        <v>21</v>
      </c>
      <c r="G43" s="5">
        <f>SUM(G5:G42)</f>
        <v>24224357</v>
      </c>
      <c r="H43" s="5">
        <f>SUM(H5:H42)</f>
        <v>353529916</v>
      </c>
    </row>
  </sheetData>
  <mergeCells count="5">
    <mergeCell ref="E3:F3"/>
    <mergeCell ref="G3:H3"/>
    <mergeCell ref="C3:C4"/>
    <mergeCell ref="C2:H2"/>
    <mergeCell ref="D3:D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2:M15"/>
  <sheetViews>
    <sheetView workbookViewId="0">
      <selection activeCell="F15" sqref="F15"/>
    </sheetView>
  </sheetViews>
  <sheetFormatPr baseColWidth="10" defaultColWidth="9.140625" defaultRowHeight="15" x14ac:dyDescent="0.25"/>
  <cols>
    <col min="4" max="4" width="28.28515625" bestFit="1" customWidth="1"/>
    <col min="9" max="9" width="14.7109375" bestFit="1" customWidth="1"/>
    <col min="12" max="12" width="33.42578125" customWidth="1"/>
    <col min="13" max="13" width="10.28515625" bestFit="1" customWidth="1"/>
  </cols>
  <sheetData>
    <row r="2" spans="3:13" ht="15.75" x14ac:dyDescent="0.25">
      <c r="C2" s="19" t="s">
        <v>17</v>
      </c>
      <c r="D2" s="19"/>
      <c r="E2" s="19"/>
      <c r="F2" s="19"/>
      <c r="G2" s="19"/>
      <c r="H2" s="19"/>
      <c r="I2" s="19"/>
    </row>
    <row r="3" spans="3:13" x14ac:dyDescent="0.25">
      <c r="C3" s="20" t="s">
        <v>0</v>
      </c>
      <c r="D3" s="20" t="s">
        <v>6</v>
      </c>
      <c r="E3" s="20" t="s">
        <v>1</v>
      </c>
      <c r="F3" s="20"/>
      <c r="G3" s="20" t="s">
        <v>2</v>
      </c>
      <c r="H3" s="20"/>
      <c r="I3" s="20" t="s">
        <v>5</v>
      </c>
      <c r="L3" s="4" t="s">
        <v>15</v>
      </c>
      <c r="M3" s="4" t="s">
        <v>16</v>
      </c>
    </row>
    <row r="4" spans="3:13" x14ac:dyDescent="0.25">
      <c r="C4" s="20"/>
      <c r="D4" s="20"/>
      <c r="E4" s="2" t="s">
        <v>3</v>
      </c>
      <c r="F4" s="2" t="s">
        <v>4</v>
      </c>
      <c r="G4" s="2" t="s">
        <v>3</v>
      </c>
      <c r="H4" s="2" t="s">
        <v>4</v>
      </c>
      <c r="I4" s="20"/>
      <c r="L4" s="1" t="s">
        <v>10</v>
      </c>
      <c r="M4" s="3">
        <v>10</v>
      </c>
    </row>
    <row r="5" spans="3:13" x14ac:dyDescent="0.25">
      <c r="C5" s="3">
        <v>1</v>
      </c>
      <c r="D5" s="1" t="s">
        <v>18</v>
      </c>
      <c r="E5" s="3"/>
      <c r="F5" s="3"/>
      <c r="G5" s="3">
        <v>1</v>
      </c>
      <c r="H5" s="3"/>
      <c r="I5" s="1" t="s">
        <v>7</v>
      </c>
      <c r="L5" s="1" t="s">
        <v>11</v>
      </c>
      <c r="M5" s="3">
        <v>7</v>
      </c>
    </row>
    <row r="6" spans="3:13" x14ac:dyDescent="0.25">
      <c r="C6" s="3">
        <v>2</v>
      </c>
      <c r="D6" s="1" t="s">
        <v>19</v>
      </c>
      <c r="E6" s="3"/>
      <c r="F6" s="3"/>
      <c r="G6" s="3">
        <v>1</v>
      </c>
      <c r="H6" s="3"/>
      <c r="I6" s="1" t="s">
        <v>7</v>
      </c>
      <c r="L6" s="1" t="s">
        <v>12</v>
      </c>
      <c r="M6" s="3">
        <v>1</v>
      </c>
    </row>
    <row r="7" spans="3:13" x14ac:dyDescent="0.25">
      <c r="C7" s="3">
        <v>3</v>
      </c>
      <c r="D7" s="1" t="s">
        <v>20</v>
      </c>
      <c r="E7" s="3"/>
      <c r="F7" s="3"/>
      <c r="G7" s="3">
        <v>1</v>
      </c>
      <c r="H7" s="3"/>
      <c r="I7" s="1" t="s">
        <v>7</v>
      </c>
      <c r="L7" s="1" t="s">
        <v>13</v>
      </c>
      <c r="M7" s="3">
        <v>2</v>
      </c>
    </row>
    <row r="8" spans="3:13" x14ac:dyDescent="0.25">
      <c r="C8" s="3">
        <v>4</v>
      </c>
      <c r="D8" s="1" t="s">
        <v>21</v>
      </c>
      <c r="E8" s="3"/>
      <c r="F8" s="3"/>
      <c r="G8" s="3">
        <v>1</v>
      </c>
      <c r="H8" s="3"/>
      <c r="I8" s="1" t="s">
        <v>7</v>
      </c>
      <c r="L8" s="1" t="s">
        <v>14</v>
      </c>
      <c r="M8" s="3">
        <v>8</v>
      </c>
    </row>
    <row r="9" spans="3:13" x14ac:dyDescent="0.25">
      <c r="C9" s="3">
        <v>5</v>
      </c>
      <c r="D9" s="1" t="s">
        <v>22</v>
      </c>
      <c r="E9" s="3"/>
      <c r="F9" s="3"/>
      <c r="G9" s="3">
        <v>1</v>
      </c>
      <c r="H9" s="3"/>
      <c r="I9" s="1" t="s">
        <v>7</v>
      </c>
      <c r="M9" s="6"/>
    </row>
    <row r="10" spans="3:13" x14ac:dyDescent="0.25">
      <c r="C10" s="3">
        <v>6</v>
      </c>
      <c r="D10" s="1" t="s">
        <v>23</v>
      </c>
      <c r="E10" s="3"/>
      <c r="F10" s="3"/>
      <c r="G10" s="3">
        <v>1</v>
      </c>
      <c r="H10" s="3"/>
      <c r="I10" s="1" t="s">
        <v>7</v>
      </c>
    </row>
    <row r="11" spans="3:13" x14ac:dyDescent="0.25">
      <c r="C11" s="3">
        <v>7</v>
      </c>
      <c r="D11" s="1" t="s">
        <v>24</v>
      </c>
      <c r="E11" s="3"/>
      <c r="F11" s="3"/>
      <c r="G11" s="3"/>
      <c r="H11" s="3">
        <v>1</v>
      </c>
      <c r="I11" s="1" t="s">
        <v>7</v>
      </c>
    </row>
    <row r="12" spans="3:13" x14ac:dyDescent="0.25">
      <c r="C12" s="3">
        <v>8</v>
      </c>
      <c r="D12" s="1" t="s">
        <v>25</v>
      </c>
      <c r="E12" s="3"/>
      <c r="F12" s="3"/>
      <c r="G12" s="3">
        <v>1</v>
      </c>
      <c r="H12" s="3"/>
      <c r="I12" s="1" t="s">
        <v>7</v>
      </c>
    </row>
    <row r="13" spans="3:13" x14ac:dyDescent="0.25">
      <c r="C13" s="3">
        <v>9</v>
      </c>
      <c r="D13" s="1" t="s">
        <v>26</v>
      </c>
      <c r="E13" s="3">
        <v>1</v>
      </c>
      <c r="F13" s="3"/>
      <c r="G13" s="3"/>
      <c r="H13" s="3"/>
      <c r="I13" s="1" t="s">
        <v>27</v>
      </c>
    </row>
    <row r="14" spans="3:13" x14ac:dyDescent="0.25">
      <c r="C14" s="3">
        <v>10</v>
      </c>
      <c r="D14" s="1" t="s">
        <v>26</v>
      </c>
      <c r="E14" s="3">
        <v>1</v>
      </c>
      <c r="F14" s="3"/>
      <c r="G14" s="3"/>
      <c r="H14" s="3"/>
      <c r="I14" s="1" t="s">
        <v>27</v>
      </c>
    </row>
    <row r="15" spans="3:13" ht="15.75" x14ac:dyDescent="0.25">
      <c r="C15" s="19" t="s">
        <v>9</v>
      </c>
      <c r="D15" s="19"/>
      <c r="E15" s="5">
        <f>SUM(E5:E14)</f>
        <v>2</v>
      </c>
      <c r="F15" s="5">
        <f>SUM(F5:F12)</f>
        <v>0</v>
      </c>
      <c r="G15" s="5">
        <f>SUM(G5:G12)</f>
        <v>7</v>
      </c>
      <c r="H15" s="5">
        <f>SUM(H5:H12)</f>
        <v>1</v>
      </c>
      <c r="I15" s="5"/>
    </row>
  </sheetData>
  <mergeCells count="7">
    <mergeCell ref="C15:D15"/>
    <mergeCell ref="C2:I2"/>
    <mergeCell ref="C3:C4"/>
    <mergeCell ref="D3:D4"/>
    <mergeCell ref="E3:F3"/>
    <mergeCell ref="G3:H3"/>
    <mergeCell ref="I3:I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C2:M22"/>
  <sheetViews>
    <sheetView workbookViewId="0">
      <selection activeCell="F15" sqref="F15"/>
    </sheetView>
  </sheetViews>
  <sheetFormatPr baseColWidth="10" defaultColWidth="9.140625" defaultRowHeight="15" x14ac:dyDescent="0.25"/>
  <cols>
    <col min="4" max="4" width="30.85546875" bestFit="1" customWidth="1"/>
    <col min="9" max="9" width="14.7109375" bestFit="1" customWidth="1"/>
    <col min="12" max="12" width="33.42578125" customWidth="1"/>
    <col min="13" max="13" width="10.28515625" bestFit="1" customWidth="1"/>
  </cols>
  <sheetData>
    <row r="2" spans="3:13" ht="15.75" x14ac:dyDescent="0.25">
      <c r="C2" s="19" t="s">
        <v>40</v>
      </c>
      <c r="D2" s="19"/>
      <c r="E2" s="19"/>
      <c r="F2" s="19"/>
      <c r="G2" s="19"/>
      <c r="H2" s="19"/>
      <c r="I2" s="19"/>
    </row>
    <row r="3" spans="3:13" x14ac:dyDescent="0.25">
      <c r="C3" s="20" t="s">
        <v>0</v>
      </c>
      <c r="D3" s="20" t="s">
        <v>6</v>
      </c>
      <c r="E3" s="20" t="s">
        <v>1</v>
      </c>
      <c r="F3" s="20"/>
      <c r="G3" s="20" t="s">
        <v>2</v>
      </c>
      <c r="H3" s="20"/>
      <c r="I3" s="20" t="s">
        <v>5</v>
      </c>
      <c r="L3" s="4" t="s">
        <v>15</v>
      </c>
      <c r="M3" s="4" t="s">
        <v>16</v>
      </c>
    </row>
    <row r="4" spans="3:13" x14ac:dyDescent="0.25">
      <c r="C4" s="20"/>
      <c r="D4" s="20"/>
      <c r="E4" s="2" t="s">
        <v>3</v>
      </c>
      <c r="F4" s="2" t="s">
        <v>4</v>
      </c>
      <c r="G4" s="2" t="s">
        <v>3</v>
      </c>
      <c r="H4" s="2" t="s">
        <v>4</v>
      </c>
      <c r="I4" s="20"/>
      <c r="L4" s="1" t="s">
        <v>10</v>
      </c>
      <c r="M4" s="3">
        <v>17</v>
      </c>
    </row>
    <row r="5" spans="3:13" x14ac:dyDescent="0.25">
      <c r="C5" s="3">
        <v>1</v>
      </c>
      <c r="D5" s="1" t="s">
        <v>28</v>
      </c>
      <c r="E5" s="3"/>
      <c r="F5" s="3"/>
      <c r="G5" s="3">
        <v>1</v>
      </c>
      <c r="H5" s="3"/>
      <c r="I5" s="1" t="s">
        <v>7</v>
      </c>
      <c r="L5" s="1" t="s">
        <v>11</v>
      </c>
      <c r="M5" s="3">
        <v>6</v>
      </c>
    </row>
    <row r="6" spans="3:13" x14ac:dyDescent="0.25">
      <c r="C6" s="3">
        <v>2</v>
      </c>
      <c r="D6" s="1" t="s">
        <v>29</v>
      </c>
      <c r="E6" s="3"/>
      <c r="F6" s="3"/>
      <c r="G6" s="3">
        <v>1</v>
      </c>
      <c r="H6" s="3"/>
      <c r="I6" s="1" t="s">
        <v>7</v>
      </c>
      <c r="L6" s="1" t="s">
        <v>12</v>
      </c>
      <c r="M6" s="3">
        <v>0</v>
      </c>
    </row>
    <row r="7" spans="3:13" x14ac:dyDescent="0.25">
      <c r="C7" s="3">
        <v>3</v>
      </c>
      <c r="D7" s="1" t="s">
        <v>30</v>
      </c>
      <c r="E7" s="3">
        <v>1</v>
      </c>
      <c r="F7" s="3"/>
      <c r="G7" s="3"/>
      <c r="H7" s="3"/>
      <c r="I7" s="1" t="s">
        <v>7</v>
      </c>
      <c r="L7" s="1" t="s">
        <v>13</v>
      </c>
      <c r="M7" s="3">
        <v>11</v>
      </c>
    </row>
    <row r="8" spans="3:13" x14ac:dyDescent="0.25">
      <c r="C8" s="3">
        <v>4</v>
      </c>
      <c r="D8" s="1" t="s">
        <v>31</v>
      </c>
      <c r="E8" s="3">
        <v>1</v>
      </c>
      <c r="F8" s="3"/>
      <c r="G8" s="3"/>
      <c r="H8" s="3"/>
      <c r="I8" s="1" t="s">
        <v>7</v>
      </c>
      <c r="L8" s="1" t="s">
        <v>14</v>
      </c>
      <c r="M8" s="3">
        <v>6</v>
      </c>
    </row>
    <row r="9" spans="3:13" x14ac:dyDescent="0.25">
      <c r="C9" s="3">
        <v>5</v>
      </c>
      <c r="D9" s="1" t="s">
        <v>32</v>
      </c>
      <c r="E9" s="3">
        <v>1</v>
      </c>
      <c r="F9" s="3"/>
      <c r="G9" s="3"/>
      <c r="H9" s="3"/>
      <c r="I9" s="1" t="s">
        <v>7</v>
      </c>
      <c r="M9" s="6"/>
    </row>
    <row r="10" spans="3:13" x14ac:dyDescent="0.25">
      <c r="C10" s="3">
        <v>6</v>
      </c>
      <c r="D10" s="1" t="s">
        <v>33</v>
      </c>
      <c r="E10" s="3">
        <v>1</v>
      </c>
      <c r="F10" s="3"/>
      <c r="G10" s="3"/>
      <c r="H10" s="3"/>
      <c r="I10" s="1" t="s">
        <v>7</v>
      </c>
    </row>
    <row r="11" spans="3:13" x14ac:dyDescent="0.25">
      <c r="C11" s="3">
        <v>7</v>
      </c>
      <c r="D11" s="1" t="s">
        <v>34</v>
      </c>
      <c r="E11" s="3">
        <v>1</v>
      </c>
      <c r="F11" s="3"/>
      <c r="G11" s="3"/>
      <c r="H11" s="3"/>
      <c r="I11" s="1" t="s">
        <v>7</v>
      </c>
    </row>
    <row r="12" spans="3:13" x14ac:dyDescent="0.25">
      <c r="C12" s="3">
        <v>8</v>
      </c>
      <c r="D12" s="1" t="s">
        <v>35</v>
      </c>
      <c r="E12" s="3"/>
      <c r="F12" s="3"/>
      <c r="G12" s="3">
        <v>1</v>
      </c>
      <c r="H12" s="3"/>
      <c r="I12" s="1" t="s">
        <v>7</v>
      </c>
    </row>
    <row r="13" spans="3:13" x14ac:dyDescent="0.25">
      <c r="C13" s="3">
        <v>9</v>
      </c>
      <c r="D13" s="1" t="s">
        <v>36</v>
      </c>
      <c r="E13" s="3"/>
      <c r="F13" s="3"/>
      <c r="G13" s="3">
        <v>1</v>
      </c>
      <c r="H13" s="3"/>
      <c r="I13" s="1" t="s">
        <v>7</v>
      </c>
    </row>
    <row r="14" spans="3:13" x14ac:dyDescent="0.25">
      <c r="C14" s="3">
        <v>10</v>
      </c>
      <c r="D14" s="1" t="s">
        <v>37</v>
      </c>
      <c r="E14" s="3">
        <v>1</v>
      </c>
      <c r="F14" s="3"/>
      <c r="G14" s="3"/>
      <c r="H14" s="3"/>
      <c r="I14" s="1" t="s">
        <v>7</v>
      </c>
    </row>
    <row r="15" spans="3:13" x14ac:dyDescent="0.25">
      <c r="C15" s="3">
        <v>11</v>
      </c>
      <c r="D15" s="1" t="s">
        <v>38</v>
      </c>
      <c r="E15" s="3">
        <v>1</v>
      </c>
      <c r="F15" s="3"/>
      <c r="G15" s="3"/>
      <c r="H15" s="3"/>
      <c r="I15" s="1" t="s">
        <v>7</v>
      </c>
    </row>
    <row r="16" spans="3:13" x14ac:dyDescent="0.25">
      <c r="C16" s="3">
        <v>12</v>
      </c>
      <c r="D16" s="1" t="s">
        <v>39</v>
      </c>
      <c r="E16" s="3">
        <v>1</v>
      </c>
      <c r="F16" s="3"/>
      <c r="G16" s="3"/>
      <c r="H16" s="3"/>
      <c r="I16" s="1" t="s">
        <v>7</v>
      </c>
    </row>
    <row r="17" spans="3:9" x14ac:dyDescent="0.25">
      <c r="C17" s="3">
        <v>13</v>
      </c>
      <c r="D17" s="1" t="s">
        <v>26</v>
      </c>
      <c r="E17" s="3"/>
      <c r="F17" s="3"/>
      <c r="G17" s="3">
        <v>1</v>
      </c>
      <c r="H17" s="3"/>
      <c r="I17" s="1" t="s">
        <v>8</v>
      </c>
    </row>
    <row r="18" spans="3:9" x14ac:dyDescent="0.25">
      <c r="C18" s="3">
        <v>14</v>
      </c>
      <c r="D18" s="1" t="s">
        <v>26</v>
      </c>
      <c r="E18" s="3">
        <v>1</v>
      </c>
      <c r="F18" s="3"/>
      <c r="G18" s="3"/>
      <c r="H18" s="3"/>
      <c r="I18" s="1" t="s">
        <v>7</v>
      </c>
    </row>
    <row r="19" spans="3:9" x14ac:dyDescent="0.25">
      <c r="C19" s="3">
        <v>15</v>
      </c>
      <c r="D19" s="1" t="s">
        <v>26</v>
      </c>
      <c r="E19" s="3">
        <v>1</v>
      </c>
      <c r="F19" s="3"/>
      <c r="G19" s="3"/>
      <c r="H19" s="3"/>
      <c r="I19" s="1" t="s">
        <v>7</v>
      </c>
    </row>
    <row r="20" spans="3:9" x14ac:dyDescent="0.25">
      <c r="C20" s="3">
        <v>16</v>
      </c>
      <c r="D20" s="1" t="s">
        <v>26</v>
      </c>
      <c r="E20" s="3">
        <v>1</v>
      </c>
      <c r="F20" s="3"/>
      <c r="G20" s="3"/>
      <c r="H20" s="3"/>
      <c r="I20" s="1" t="s">
        <v>7</v>
      </c>
    </row>
    <row r="21" spans="3:9" x14ac:dyDescent="0.25">
      <c r="C21" s="3">
        <v>17</v>
      </c>
      <c r="D21" s="1" t="s">
        <v>26</v>
      </c>
      <c r="E21" s="3"/>
      <c r="F21" s="3"/>
      <c r="G21" s="3">
        <v>1</v>
      </c>
      <c r="H21" s="3"/>
      <c r="I21" s="1" t="s">
        <v>8</v>
      </c>
    </row>
    <row r="22" spans="3:9" ht="15.75" x14ac:dyDescent="0.25">
      <c r="C22" s="19" t="s">
        <v>9</v>
      </c>
      <c r="D22" s="19"/>
      <c r="E22" s="5">
        <f>SUM(E5:E21)</f>
        <v>11</v>
      </c>
      <c r="F22" s="5">
        <f t="shared" ref="F22:H22" si="0">SUM(F5:F21)</f>
        <v>0</v>
      </c>
      <c r="G22" s="5">
        <f t="shared" si="0"/>
        <v>6</v>
      </c>
      <c r="H22" s="5">
        <f t="shared" si="0"/>
        <v>0</v>
      </c>
      <c r="I22" s="5"/>
    </row>
  </sheetData>
  <mergeCells count="7">
    <mergeCell ref="C22:D22"/>
    <mergeCell ref="C2:I2"/>
    <mergeCell ref="C3:C4"/>
    <mergeCell ref="D3:D4"/>
    <mergeCell ref="E3:F3"/>
    <mergeCell ref="G3:H3"/>
    <mergeCell ref="I3:I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C2:L19"/>
  <sheetViews>
    <sheetView workbookViewId="0">
      <selection activeCell="F15" sqref="F15"/>
    </sheetView>
  </sheetViews>
  <sheetFormatPr baseColWidth="10" defaultColWidth="9.140625" defaultRowHeight="15" x14ac:dyDescent="0.25"/>
  <cols>
    <col min="8" max="8" width="14.7109375" bestFit="1" customWidth="1"/>
    <col min="11" max="11" width="33.42578125" customWidth="1"/>
    <col min="12" max="12" width="10.28515625" bestFit="1" customWidth="1"/>
  </cols>
  <sheetData>
    <row r="2" spans="3:12" ht="15.75" x14ac:dyDescent="0.25">
      <c r="C2" s="19" t="s">
        <v>41</v>
      </c>
      <c r="D2" s="19"/>
      <c r="E2" s="19"/>
      <c r="F2" s="19"/>
      <c r="G2" s="19"/>
      <c r="H2" s="19"/>
    </row>
    <row r="3" spans="3:12" x14ac:dyDescent="0.25">
      <c r="C3" s="20" t="s">
        <v>0</v>
      </c>
      <c r="D3" s="20" t="s">
        <v>1</v>
      </c>
      <c r="E3" s="20"/>
      <c r="F3" s="20" t="s">
        <v>2</v>
      </c>
      <c r="G3" s="20"/>
      <c r="H3" s="20" t="s">
        <v>5</v>
      </c>
      <c r="K3" s="4" t="s">
        <v>15</v>
      </c>
      <c r="L3" s="4" t="s">
        <v>16</v>
      </c>
    </row>
    <row r="4" spans="3:12" x14ac:dyDescent="0.25">
      <c r="C4" s="20"/>
      <c r="D4" s="2" t="s">
        <v>3</v>
      </c>
      <c r="E4" s="2" t="s">
        <v>4</v>
      </c>
      <c r="F4" s="2" t="s">
        <v>3</v>
      </c>
      <c r="G4" s="2" t="s">
        <v>4</v>
      </c>
      <c r="H4" s="20"/>
      <c r="K4" s="1" t="s">
        <v>10</v>
      </c>
      <c r="L4" s="3">
        <f>H19</f>
        <v>13</v>
      </c>
    </row>
    <row r="5" spans="3:12" x14ac:dyDescent="0.25">
      <c r="C5" s="3">
        <v>1</v>
      </c>
      <c r="D5" s="3"/>
      <c r="E5" s="3">
        <v>1</v>
      </c>
      <c r="F5" s="3"/>
      <c r="G5" s="3"/>
      <c r="H5" s="1" t="s">
        <v>7</v>
      </c>
      <c r="K5" s="1" t="s">
        <v>11</v>
      </c>
      <c r="L5" s="3">
        <f>F19</f>
        <v>4</v>
      </c>
    </row>
    <row r="6" spans="3:12" x14ac:dyDescent="0.25">
      <c r="C6" s="3">
        <v>2</v>
      </c>
      <c r="D6" s="3"/>
      <c r="E6" s="3"/>
      <c r="F6" s="3">
        <v>1</v>
      </c>
      <c r="G6" s="3"/>
      <c r="H6" s="1" t="s">
        <v>7</v>
      </c>
      <c r="K6" s="1" t="s">
        <v>12</v>
      </c>
      <c r="L6" s="3">
        <f>G19</f>
        <v>5</v>
      </c>
    </row>
    <row r="7" spans="3:12" x14ac:dyDescent="0.25">
      <c r="C7" s="3">
        <v>3</v>
      </c>
      <c r="D7" s="3"/>
      <c r="E7" s="3"/>
      <c r="F7" s="3"/>
      <c r="G7" s="3">
        <v>1</v>
      </c>
      <c r="H7" s="1" t="s">
        <v>7</v>
      </c>
      <c r="K7" s="1" t="s">
        <v>13</v>
      </c>
      <c r="L7" s="3">
        <f>D19</f>
        <v>1</v>
      </c>
    </row>
    <row r="8" spans="3:12" x14ac:dyDescent="0.25">
      <c r="C8" s="3">
        <v>4</v>
      </c>
      <c r="D8" s="3"/>
      <c r="E8" s="3"/>
      <c r="F8" s="3">
        <v>1</v>
      </c>
      <c r="G8" s="3"/>
      <c r="H8" s="1" t="s">
        <v>7</v>
      </c>
      <c r="K8" s="1" t="s">
        <v>42</v>
      </c>
      <c r="L8" s="3">
        <f>E19</f>
        <v>3</v>
      </c>
    </row>
    <row r="9" spans="3:12" x14ac:dyDescent="0.25">
      <c r="C9" s="3">
        <v>5</v>
      </c>
      <c r="D9" s="3"/>
      <c r="E9" s="3"/>
      <c r="F9" s="3">
        <v>1</v>
      </c>
      <c r="G9" s="3"/>
      <c r="H9" s="1" t="s">
        <v>7</v>
      </c>
      <c r="K9" s="1" t="s">
        <v>14</v>
      </c>
      <c r="L9" s="3">
        <f>L5+L6</f>
        <v>9</v>
      </c>
    </row>
    <row r="10" spans="3:12" x14ac:dyDescent="0.25">
      <c r="C10" s="3">
        <v>6</v>
      </c>
      <c r="D10" s="3"/>
      <c r="E10" s="3"/>
      <c r="F10" s="3">
        <v>1</v>
      </c>
      <c r="G10" s="3"/>
      <c r="H10" s="1" t="s">
        <v>7</v>
      </c>
    </row>
    <row r="11" spans="3:12" x14ac:dyDescent="0.25">
      <c r="C11" s="3">
        <v>7</v>
      </c>
      <c r="D11" s="3">
        <v>1</v>
      </c>
      <c r="E11" s="3"/>
      <c r="F11" s="3"/>
      <c r="G11" s="3"/>
      <c r="H11" s="1" t="s">
        <v>7</v>
      </c>
    </row>
    <row r="12" spans="3:12" x14ac:dyDescent="0.25">
      <c r="C12" s="3">
        <v>8</v>
      </c>
      <c r="D12" s="3"/>
      <c r="E12" s="3"/>
      <c r="F12" s="3"/>
      <c r="G12" s="3">
        <v>1</v>
      </c>
      <c r="H12" s="1" t="s">
        <v>7</v>
      </c>
    </row>
    <row r="13" spans="3:12" x14ac:dyDescent="0.25">
      <c r="C13" s="3">
        <v>9</v>
      </c>
      <c r="D13" s="3"/>
      <c r="E13" s="3"/>
      <c r="F13" s="3"/>
      <c r="G13" s="3">
        <v>1</v>
      </c>
      <c r="H13" s="1" t="s">
        <v>7</v>
      </c>
    </row>
    <row r="14" spans="3:12" x14ac:dyDescent="0.25">
      <c r="C14" s="3">
        <v>10</v>
      </c>
      <c r="D14" s="3"/>
      <c r="E14" s="3">
        <v>1</v>
      </c>
      <c r="F14" s="3"/>
      <c r="G14" s="3"/>
      <c r="H14" s="1" t="s">
        <v>7</v>
      </c>
    </row>
    <row r="15" spans="3:12" x14ac:dyDescent="0.25">
      <c r="C15" s="3">
        <v>11</v>
      </c>
      <c r="D15" s="3"/>
      <c r="E15" s="3">
        <v>1</v>
      </c>
      <c r="F15" s="3"/>
      <c r="G15" s="3"/>
      <c r="H15" s="1" t="s">
        <v>7</v>
      </c>
    </row>
    <row r="16" spans="3:12" x14ac:dyDescent="0.25">
      <c r="C16" s="3">
        <v>12</v>
      </c>
      <c r="D16" s="3"/>
      <c r="E16" s="3"/>
      <c r="F16" s="3"/>
      <c r="G16" s="3">
        <v>1</v>
      </c>
      <c r="H16" s="1" t="s">
        <v>7</v>
      </c>
    </row>
    <row r="17" spans="3:8" x14ac:dyDescent="0.25">
      <c r="C17" s="3">
        <v>13</v>
      </c>
      <c r="D17" s="3"/>
      <c r="E17" s="3"/>
      <c r="F17" s="3"/>
      <c r="G17" s="3">
        <v>1</v>
      </c>
      <c r="H17" s="1" t="s">
        <v>7</v>
      </c>
    </row>
    <row r="18" spans="3:8" x14ac:dyDescent="0.25">
      <c r="C18" s="3"/>
      <c r="D18" s="3"/>
      <c r="E18" s="3"/>
      <c r="F18" s="3"/>
      <c r="G18" s="3"/>
      <c r="H18" s="1"/>
    </row>
    <row r="19" spans="3:8" ht="15.75" x14ac:dyDescent="0.25">
      <c r="C19" s="7" t="s">
        <v>9</v>
      </c>
      <c r="D19" s="5">
        <f>SUM(D5:D18)</f>
        <v>1</v>
      </c>
      <c r="E19" s="5">
        <f>SUM(E5:E18)</f>
        <v>3</v>
      </c>
      <c r="F19" s="5">
        <f>SUM(F5:F18)</f>
        <v>4</v>
      </c>
      <c r="G19" s="5">
        <f>SUM(G5:G18)</f>
        <v>5</v>
      </c>
      <c r="H19" s="5">
        <f>SUM(D19:G19)</f>
        <v>13</v>
      </c>
    </row>
  </sheetData>
  <mergeCells count="5">
    <mergeCell ref="C2:H2"/>
    <mergeCell ref="C3:C4"/>
    <mergeCell ref="D3:E3"/>
    <mergeCell ref="F3:G3"/>
    <mergeCell ref="H3:H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C2:M75"/>
  <sheetViews>
    <sheetView tabSelected="1" topLeftCell="D1" workbookViewId="0">
      <selection activeCell="P11" sqref="P11"/>
    </sheetView>
  </sheetViews>
  <sheetFormatPr baseColWidth="10" defaultColWidth="9.140625" defaultRowHeight="15" x14ac:dyDescent="0.25"/>
  <cols>
    <col min="1" max="1" width="1.7109375" customWidth="1"/>
    <col min="2" max="2" width="2.140625" customWidth="1"/>
    <col min="3" max="3" width="12.7109375" customWidth="1"/>
    <col min="4" max="4" width="10" customWidth="1"/>
    <col min="5" max="5" width="16.140625" customWidth="1"/>
    <col min="6" max="7" width="9.140625" hidden="1" customWidth="1"/>
    <col min="8" max="9" width="10.7109375" customWidth="1"/>
    <col min="10" max="10" width="14.42578125" customWidth="1"/>
    <col min="11" max="11" width="13.5703125" style="12" customWidth="1"/>
  </cols>
  <sheetData>
    <row r="2" spans="3:13" ht="15.75" x14ac:dyDescent="0.25">
      <c r="C2" s="21" t="s">
        <v>43</v>
      </c>
      <c r="D2" s="22"/>
      <c r="E2" s="22"/>
      <c r="F2" s="22"/>
      <c r="G2" s="22"/>
      <c r="H2" s="22"/>
      <c r="I2" s="22"/>
      <c r="J2" s="23"/>
    </row>
    <row r="3" spans="3:13" ht="15.75" thickBot="1" x14ac:dyDescent="0.3">
      <c r="C3" s="18" t="s">
        <v>44</v>
      </c>
      <c r="D3" s="24" t="s">
        <v>51</v>
      </c>
      <c r="E3" s="24" t="s">
        <v>58</v>
      </c>
      <c r="F3" s="25" t="s">
        <v>56</v>
      </c>
      <c r="G3" s="25"/>
      <c r="H3" s="25" t="s">
        <v>47</v>
      </c>
      <c r="I3" s="25"/>
      <c r="J3" s="24" t="s">
        <v>63</v>
      </c>
    </row>
    <row r="4" spans="3:13" ht="15.75" thickBot="1" x14ac:dyDescent="0.3">
      <c r="C4" s="15"/>
      <c r="D4" s="18"/>
      <c r="E4" s="18"/>
      <c r="F4" s="8" t="s">
        <v>45</v>
      </c>
      <c r="G4" s="8" t="s">
        <v>46</v>
      </c>
      <c r="H4" s="8" t="s">
        <v>48</v>
      </c>
      <c r="I4" s="8" t="s">
        <v>49</v>
      </c>
      <c r="J4" s="18"/>
      <c r="L4" s="26" t="s">
        <v>83</v>
      </c>
      <c r="M4" s="27"/>
    </row>
    <row r="5" spans="3:13" x14ac:dyDescent="0.25">
      <c r="C5" s="3" t="s">
        <v>60</v>
      </c>
      <c r="D5" s="3" t="s">
        <v>59</v>
      </c>
      <c r="E5" s="3" t="s">
        <v>57</v>
      </c>
      <c r="F5" s="3"/>
      <c r="G5" s="3"/>
      <c r="H5" s="9">
        <v>526404.88249999995</v>
      </c>
      <c r="I5" s="10">
        <v>9397214.8118999992</v>
      </c>
      <c r="J5" s="11"/>
      <c r="K5" s="13"/>
      <c r="L5">
        <v>526404.88249999995</v>
      </c>
      <c r="M5">
        <v>9397214.8118999992</v>
      </c>
    </row>
    <row r="6" spans="3:13" x14ac:dyDescent="0.25">
      <c r="C6" s="3">
        <v>1</v>
      </c>
      <c r="D6" s="3" t="s">
        <v>61</v>
      </c>
      <c r="E6" s="3" t="s">
        <v>64</v>
      </c>
      <c r="F6" s="3">
        <v>1</v>
      </c>
      <c r="G6" s="3"/>
      <c r="H6" s="9">
        <v>526420.31740000006</v>
      </c>
      <c r="I6" s="10">
        <v>9397202.0120999999</v>
      </c>
      <c r="J6" s="11"/>
      <c r="K6" s="13"/>
      <c r="L6">
        <v>526420.31740000006</v>
      </c>
      <c r="M6">
        <v>9397202.0120999999</v>
      </c>
    </row>
    <row r="7" spans="3:13" x14ac:dyDescent="0.25">
      <c r="C7" s="3">
        <v>2</v>
      </c>
      <c r="D7" s="3" t="s">
        <v>66</v>
      </c>
      <c r="E7" s="3" t="s">
        <v>65</v>
      </c>
      <c r="F7" s="3">
        <v>1</v>
      </c>
      <c r="G7" s="3"/>
      <c r="H7" s="9">
        <v>526397.72970000003</v>
      </c>
      <c r="I7" s="10">
        <v>9397122.7666999996</v>
      </c>
      <c r="J7" s="11"/>
      <c r="K7" s="13"/>
      <c r="L7">
        <v>526397.72970000003</v>
      </c>
      <c r="M7">
        <v>9397122.7666999996</v>
      </c>
    </row>
    <row r="8" spans="3:13" x14ac:dyDescent="0.25">
      <c r="C8" s="3">
        <v>3</v>
      </c>
      <c r="D8" s="3" t="s">
        <v>66</v>
      </c>
      <c r="E8" s="3" t="s">
        <v>71</v>
      </c>
      <c r="F8" s="3">
        <v>1</v>
      </c>
      <c r="G8" s="3"/>
      <c r="H8" s="9">
        <v>526377.02419999999</v>
      </c>
      <c r="I8" s="10">
        <v>9397044.8388</v>
      </c>
      <c r="J8" s="11"/>
      <c r="K8" s="13"/>
      <c r="L8">
        <v>526377.02419999999</v>
      </c>
      <c r="M8">
        <v>9397044.8388</v>
      </c>
    </row>
    <row r="9" spans="3:13" x14ac:dyDescent="0.25">
      <c r="C9" s="3">
        <v>4</v>
      </c>
      <c r="D9" s="3" t="s">
        <v>61</v>
      </c>
      <c r="E9" s="3" t="s">
        <v>67</v>
      </c>
      <c r="F9" s="3">
        <v>1</v>
      </c>
      <c r="G9" s="3"/>
      <c r="H9" s="9">
        <v>526353.87170000002</v>
      </c>
      <c r="I9" s="10">
        <v>9396959.7581999991</v>
      </c>
      <c r="J9" s="11"/>
      <c r="K9" s="13"/>
      <c r="L9">
        <v>526353.87170000002</v>
      </c>
      <c r="M9">
        <v>9396959.7581999991</v>
      </c>
    </row>
    <row r="10" spans="3:13" x14ac:dyDescent="0.25">
      <c r="C10" s="3">
        <v>5</v>
      </c>
      <c r="D10" s="3" t="s">
        <v>61</v>
      </c>
      <c r="E10" s="3" t="s">
        <v>67</v>
      </c>
      <c r="F10" s="3">
        <v>1</v>
      </c>
      <c r="G10" s="3"/>
      <c r="H10" s="9">
        <v>526343.60649999999</v>
      </c>
      <c r="I10" s="10">
        <v>9396940.0351999998</v>
      </c>
      <c r="J10" s="11"/>
      <c r="K10" s="13"/>
      <c r="L10">
        <v>526343.60649999999</v>
      </c>
      <c r="M10">
        <v>9396940.0351999998</v>
      </c>
    </row>
    <row r="11" spans="3:13" x14ac:dyDescent="0.25">
      <c r="C11" s="3">
        <v>6</v>
      </c>
      <c r="D11" s="3" t="s">
        <v>66</v>
      </c>
      <c r="E11" s="3" t="s">
        <v>68</v>
      </c>
      <c r="F11" s="3">
        <v>1</v>
      </c>
      <c r="G11" s="3"/>
      <c r="H11" s="9">
        <v>526334.31460000004</v>
      </c>
      <c r="I11" s="10">
        <v>9396872.4576999992</v>
      </c>
      <c r="J11" s="11"/>
      <c r="K11" s="13"/>
      <c r="L11">
        <v>526337.28610000003</v>
      </c>
      <c r="M11">
        <v>9396893.1841000002</v>
      </c>
    </row>
    <row r="12" spans="3:13" x14ac:dyDescent="0.25">
      <c r="C12" s="3">
        <v>7</v>
      </c>
      <c r="D12" s="3" t="s">
        <v>66</v>
      </c>
      <c r="E12" s="3" t="s">
        <v>65</v>
      </c>
      <c r="F12" s="3">
        <v>1</v>
      </c>
      <c r="G12" s="3"/>
      <c r="H12" s="9">
        <v>526326.28980000003</v>
      </c>
      <c r="I12" s="10">
        <v>9396810.3708999995</v>
      </c>
      <c r="J12" s="11"/>
      <c r="K12" s="13"/>
      <c r="L12">
        <v>526331.92980000004</v>
      </c>
      <c r="M12">
        <v>9396854.1041999999</v>
      </c>
    </row>
    <row r="13" spans="3:13" x14ac:dyDescent="0.25">
      <c r="C13" s="3">
        <v>8</v>
      </c>
      <c r="D13" s="3" t="s">
        <v>66</v>
      </c>
      <c r="E13" s="3" t="s">
        <v>68</v>
      </c>
      <c r="F13" s="3">
        <v>1</v>
      </c>
      <c r="G13" s="3"/>
      <c r="H13" s="9">
        <v>526319.95440000005</v>
      </c>
      <c r="I13" s="10">
        <v>9396759.8285000008</v>
      </c>
      <c r="J13" s="11"/>
      <c r="L13">
        <v>526326.28980000003</v>
      </c>
      <c r="M13">
        <v>9396810.3708999995</v>
      </c>
    </row>
    <row r="14" spans="3:13" x14ac:dyDescent="0.25">
      <c r="C14" s="3">
        <v>9</v>
      </c>
      <c r="D14" s="3" t="s">
        <v>66</v>
      </c>
      <c r="E14" s="3" t="s">
        <v>65</v>
      </c>
      <c r="F14" s="3">
        <v>1</v>
      </c>
      <c r="G14" s="3"/>
      <c r="H14" s="9">
        <v>526313.90060000005</v>
      </c>
      <c r="I14" s="10">
        <v>9396716.4662999995</v>
      </c>
      <c r="J14" s="11"/>
      <c r="L14">
        <v>526319.95440000005</v>
      </c>
      <c r="M14">
        <v>9396759.8285000008</v>
      </c>
    </row>
    <row r="15" spans="3:13" x14ac:dyDescent="0.25">
      <c r="C15" s="3">
        <v>10</v>
      </c>
      <c r="D15" s="3" t="s">
        <v>61</v>
      </c>
      <c r="E15" s="3" t="s">
        <v>67</v>
      </c>
      <c r="F15" s="3">
        <v>1</v>
      </c>
      <c r="G15" s="3"/>
      <c r="H15" s="9">
        <v>526303.80929999996</v>
      </c>
      <c r="I15" s="10">
        <v>9396699.3914000001</v>
      </c>
      <c r="J15" s="11"/>
      <c r="L15">
        <v>526313.90060000005</v>
      </c>
      <c r="M15">
        <v>9396716.4662999995</v>
      </c>
    </row>
    <row r="16" spans="3:13" x14ac:dyDescent="0.25">
      <c r="C16" s="3">
        <v>11</v>
      </c>
      <c r="D16" s="3" t="s">
        <v>73</v>
      </c>
      <c r="E16" s="3" t="s">
        <v>69</v>
      </c>
      <c r="F16" s="3">
        <v>1</v>
      </c>
      <c r="G16" s="3"/>
      <c r="H16" s="9">
        <v>526296.72459999996</v>
      </c>
      <c r="I16" s="10">
        <v>9396642.2718000002</v>
      </c>
      <c r="J16" s="11"/>
      <c r="L16">
        <v>526303.80929999996</v>
      </c>
      <c r="M16">
        <v>9396699.3914000001</v>
      </c>
    </row>
    <row r="17" spans="3:13" x14ac:dyDescent="0.25">
      <c r="C17" s="3">
        <v>12</v>
      </c>
      <c r="D17" s="3" t="s">
        <v>61</v>
      </c>
      <c r="E17" s="3" t="s">
        <v>70</v>
      </c>
      <c r="F17" s="3">
        <v>1</v>
      </c>
      <c r="G17" s="3"/>
      <c r="H17" s="9">
        <v>526287.15119999996</v>
      </c>
      <c r="I17" s="10">
        <v>9396614.8184999991</v>
      </c>
      <c r="J17" s="11"/>
      <c r="L17">
        <v>526296.72459999996</v>
      </c>
      <c r="M17">
        <v>9396642.2718000002</v>
      </c>
    </row>
    <row r="18" spans="3:13" x14ac:dyDescent="0.25">
      <c r="C18" s="3">
        <v>13</v>
      </c>
      <c r="D18" s="3" t="s">
        <v>61</v>
      </c>
      <c r="E18" s="3" t="s">
        <v>65</v>
      </c>
      <c r="F18" s="3">
        <v>1</v>
      </c>
      <c r="G18" s="3"/>
      <c r="H18" s="9">
        <v>526267.47089999996</v>
      </c>
      <c r="I18" s="10">
        <v>9396564.0807000007</v>
      </c>
      <c r="J18" s="11"/>
      <c r="L18">
        <v>526287.15119999996</v>
      </c>
      <c r="M18">
        <v>9396614.8184999991</v>
      </c>
    </row>
    <row r="19" spans="3:13" x14ac:dyDescent="0.25">
      <c r="C19" s="3">
        <v>14</v>
      </c>
      <c r="D19" s="3" t="s">
        <v>61</v>
      </c>
      <c r="E19" s="3" t="s">
        <v>70</v>
      </c>
      <c r="F19" s="3">
        <v>1</v>
      </c>
      <c r="G19" s="3"/>
      <c r="H19" s="9">
        <v>526234.77859999996</v>
      </c>
      <c r="I19" s="10">
        <v>9396503.8786999993</v>
      </c>
      <c r="J19" s="11"/>
      <c r="L19">
        <v>526267.47089999996</v>
      </c>
      <c r="M19">
        <v>9396564.0807000007</v>
      </c>
    </row>
    <row r="20" spans="3:13" x14ac:dyDescent="0.25">
      <c r="C20" s="3">
        <v>15</v>
      </c>
      <c r="D20" s="3" t="s">
        <v>66</v>
      </c>
      <c r="E20" s="3" t="s">
        <v>65</v>
      </c>
      <c r="F20" s="3">
        <v>1</v>
      </c>
      <c r="G20" s="3"/>
      <c r="H20" s="9">
        <v>526206.71259999997</v>
      </c>
      <c r="I20" s="10">
        <v>9396447.0920000002</v>
      </c>
      <c r="J20" s="11"/>
      <c r="L20">
        <v>526234.77859999996</v>
      </c>
      <c r="M20">
        <v>9396503.8786999993</v>
      </c>
    </row>
    <row r="21" spans="3:13" x14ac:dyDescent="0.25">
      <c r="C21" s="3">
        <v>16</v>
      </c>
      <c r="D21" s="3" t="s">
        <v>66</v>
      </c>
      <c r="E21" s="3" t="s">
        <v>65</v>
      </c>
      <c r="F21" s="3">
        <v>1</v>
      </c>
      <c r="G21" s="3"/>
      <c r="H21" s="9">
        <v>526172.91119999997</v>
      </c>
      <c r="I21" s="10">
        <v>9396380.0157999992</v>
      </c>
      <c r="J21" s="11"/>
      <c r="L21">
        <v>526206.71259999997</v>
      </c>
      <c r="M21">
        <v>9396447.0920000002</v>
      </c>
    </row>
    <row r="22" spans="3:13" x14ac:dyDescent="0.25">
      <c r="C22" s="3">
        <v>17</v>
      </c>
      <c r="D22" s="3" t="s">
        <v>66</v>
      </c>
      <c r="E22" s="3" t="s">
        <v>71</v>
      </c>
      <c r="F22" s="3">
        <v>1</v>
      </c>
      <c r="G22" s="3"/>
      <c r="H22" s="9">
        <v>526143.745</v>
      </c>
      <c r="I22" s="10">
        <v>9396316.4143000003</v>
      </c>
      <c r="J22" s="11"/>
      <c r="L22">
        <v>526172.91119999997</v>
      </c>
      <c r="M22">
        <v>9396380.0157999992</v>
      </c>
    </row>
    <row r="23" spans="3:13" x14ac:dyDescent="0.25">
      <c r="C23" s="3">
        <v>18</v>
      </c>
      <c r="D23" s="3" t="s">
        <v>66</v>
      </c>
      <c r="E23" s="3" t="s">
        <v>65</v>
      </c>
      <c r="F23" s="3">
        <v>1</v>
      </c>
      <c r="G23" s="3"/>
      <c r="H23" s="9">
        <v>526109.2487</v>
      </c>
      <c r="I23" s="10">
        <v>9396243.7989000008</v>
      </c>
      <c r="J23" s="11"/>
      <c r="L23">
        <v>526143.745</v>
      </c>
      <c r="M23">
        <v>9396316.4143000003</v>
      </c>
    </row>
    <row r="24" spans="3:13" x14ac:dyDescent="0.25">
      <c r="C24" s="3">
        <v>19</v>
      </c>
      <c r="D24" s="3" t="s">
        <v>66</v>
      </c>
      <c r="E24" s="3" t="s">
        <v>65</v>
      </c>
      <c r="F24" s="3">
        <v>1</v>
      </c>
      <c r="G24" s="3"/>
      <c r="H24" s="9">
        <v>526083.57339999999</v>
      </c>
      <c r="I24" s="10">
        <v>9396187.0925999992</v>
      </c>
      <c r="J24" s="11"/>
      <c r="L24">
        <v>526109.2487</v>
      </c>
      <c r="M24">
        <v>9396243.7989000008</v>
      </c>
    </row>
    <row r="25" spans="3:13" x14ac:dyDescent="0.25">
      <c r="C25" s="3">
        <v>20</v>
      </c>
      <c r="D25" s="3" t="s">
        <v>66</v>
      </c>
      <c r="E25" s="3" t="s">
        <v>65</v>
      </c>
      <c r="F25" s="3">
        <v>1</v>
      </c>
      <c r="G25" s="3"/>
      <c r="H25" s="9">
        <v>526054.03890000004</v>
      </c>
      <c r="I25" s="10">
        <v>9396122.5106000006</v>
      </c>
      <c r="J25" s="11"/>
      <c r="L25">
        <v>526083.57339999999</v>
      </c>
      <c r="M25">
        <v>9396187.0925999992</v>
      </c>
    </row>
    <row r="26" spans="3:13" x14ac:dyDescent="0.25">
      <c r="C26" s="3">
        <v>21</v>
      </c>
      <c r="D26" s="3" t="s">
        <v>61</v>
      </c>
      <c r="E26" s="3" t="s">
        <v>70</v>
      </c>
      <c r="F26" s="3">
        <v>1</v>
      </c>
      <c r="G26" s="3"/>
      <c r="H26" s="9">
        <v>526039.89989999996</v>
      </c>
      <c r="I26" s="10">
        <v>9396087.1504999995</v>
      </c>
      <c r="J26" s="11"/>
      <c r="L26">
        <v>526054.03890000004</v>
      </c>
      <c r="M26">
        <v>9396122.5106000006</v>
      </c>
    </row>
    <row r="27" spans="3:13" x14ac:dyDescent="0.25">
      <c r="C27" s="3">
        <v>22</v>
      </c>
      <c r="D27" s="3" t="s">
        <v>73</v>
      </c>
      <c r="E27" s="3" t="s">
        <v>72</v>
      </c>
      <c r="F27" s="3">
        <v>1</v>
      </c>
      <c r="G27" s="3"/>
      <c r="H27" s="9">
        <v>526018.54099999997</v>
      </c>
      <c r="I27" s="10">
        <v>9396048.8464000002</v>
      </c>
      <c r="J27" s="11"/>
      <c r="L27">
        <v>526039.89989999996</v>
      </c>
      <c r="M27">
        <v>9396087.1504999995</v>
      </c>
    </row>
    <row r="28" spans="3:13" x14ac:dyDescent="0.25">
      <c r="C28" s="3">
        <v>23</v>
      </c>
      <c r="D28" s="3" t="s">
        <v>61</v>
      </c>
      <c r="E28" s="3" t="s">
        <v>70</v>
      </c>
      <c r="F28" s="3">
        <v>1</v>
      </c>
      <c r="G28" s="3"/>
      <c r="H28" s="9">
        <v>525991.9</v>
      </c>
      <c r="I28" s="10">
        <v>9395995.3538000006</v>
      </c>
      <c r="J28" s="11"/>
      <c r="L28">
        <v>526018.54099999997</v>
      </c>
      <c r="M28">
        <v>9396048.8464000002</v>
      </c>
    </row>
    <row r="29" spans="3:13" x14ac:dyDescent="0.25">
      <c r="C29" s="3">
        <v>24</v>
      </c>
      <c r="D29" s="3" t="s">
        <v>66</v>
      </c>
      <c r="E29" s="3" t="s">
        <v>65</v>
      </c>
      <c r="F29" s="3">
        <v>1</v>
      </c>
      <c r="G29" s="3"/>
      <c r="H29" s="9">
        <v>525966.43949999998</v>
      </c>
      <c r="I29" s="10">
        <v>9395945.8011000007</v>
      </c>
      <c r="J29" s="11"/>
      <c r="L29">
        <v>525991.9</v>
      </c>
      <c r="M29">
        <v>9395995.3538000006</v>
      </c>
    </row>
    <row r="30" spans="3:13" x14ac:dyDescent="0.25">
      <c r="C30" s="3">
        <v>25</v>
      </c>
      <c r="D30" s="3" t="s">
        <v>66</v>
      </c>
      <c r="E30" s="3" t="s">
        <v>65</v>
      </c>
      <c r="F30" s="3">
        <v>1</v>
      </c>
      <c r="G30" s="3"/>
      <c r="H30" s="9">
        <v>525944.75840000005</v>
      </c>
      <c r="I30" s="10">
        <v>9395902.1572999991</v>
      </c>
      <c r="J30" s="11"/>
      <c r="L30">
        <v>525966.43949999998</v>
      </c>
      <c r="M30">
        <v>9395945.8011000007</v>
      </c>
    </row>
    <row r="31" spans="3:13" x14ac:dyDescent="0.25">
      <c r="C31" s="3">
        <v>26</v>
      </c>
      <c r="D31" s="3" t="s">
        <v>66</v>
      </c>
      <c r="E31" s="3" t="s">
        <v>65</v>
      </c>
      <c r="F31" s="3">
        <v>1</v>
      </c>
      <c r="G31" s="3"/>
      <c r="H31" s="9">
        <v>525920.96550000005</v>
      </c>
      <c r="I31" s="10">
        <v>9395854.0083000008</v>
      </c>
      <c r="J31" s="11"/>
      <c r="L31">
        <v>525944.75840000005</v>
      </c>
      <c r="M31">
        <v>9395902.1572999991</v>
      </c>
    </row>
    <row r="32" spans="3:13" x14ac:dyDescent="0.25">
      <c r="C32" s="3">
        <v>27</v>
      </c>
      <c r="D32" s="3" t="s">
        <v>66</v>
      </c>
      <c r="E32" s="3" t="s">
        <v>65</v>
      </c>
      <c r="F32" s="3">
        <v>1</v>
      </c>
      <c r="G32" s="3"/>
      <c r="H32" s="9">
        <v>525900.41070000001</v>
      </c>
      <c r="I32" s="10">
        <v>9395812.0538999997</v>
      </c>
      <c r="J32" s="11"/>
      <c r="L32">
        <v>525920.96550000005</v>
      </c>
      <c r="M32">
        <v>9395854.0083000008</v>
      </c>
    </row>
    <row r="33" spans="3:13" x14ac:dyDescent="0.25">
      <c r="C33" s="3">
        <v>28</v>
      </c>
      <c r="D33" s="3" t="s">
        <v>66</v>
      </c>
      <c r="E33" s="3" t="s">
        <v>65</v>
      </c>
      <c r="F33" s="3">
        <v>1</v>
      </c>
      <c r="G33" s="3"/>
      <c r="H33" s="9">
        <v>525872.39419999998</v>
      </c>
      <c r="I33" s="10">
        <v>9395758.1327</v>
      </c>
      <c r="J33" s="11"/>
      <c r="L33">
        <v>525900.41070000001</v>
      </c>
      <c r="M33">
        <v>9395812.0538999997</v>
      </c>
    </row>
    <row r="34" spans="3:13" x14ac:dyDescent="0.25">
      <c r="C34" s="3">
        <v>29</v>
      </c>
      <c r="D34" s="3" t="s">
        <v>61</v>
      </c>
      <c r="E34" s="3" t="s">
        <v>70</v>
      </c>
      <c r="F34" s="3">
        <v>1</v>
      </c>
      <c r="G34" s="3"/>
      <c r="H34" s="9">
        <v>525853.24719999998</v>
      </c>
      <c r="I34" s="10">
        <v>9395709.1390000004</v>
      </c>
      <c r="J34" s="11"/>
      <c r="L34">
        <v>525872.39419999998</v>
      </c>
      <c r="M34">
        <v>9395758.1327</v>
      </c>
    </row>
    <row r="35" spans="3:13" x14ac:dyDescent="0.25">
      <c r="C35" s="3">
        <v>30</v>
      </c>
      <c r="D35" s="3" t="s">
        <v>61</v>
      </c>
      <c r="E35" s="3" t="s">
        <v>65</v>
      </c>
      <c r="F35" s="3">
        <v>1</v>
      </c>
      <c r="G35" s="3"/>
      <c r="H35" s="9">
        <v>525836.07129999995</v>
      </c>
      <c r="I35" s="10">
        <v>9395651.4165000003</v>
      </c>
      <c r="J35" s="11"/>
      <c r="L35">
        <v>525853.24719999998</v>
      </c>
      <c r="M35">
        <v>9395709.1390000004</v>
      </c>
    </row>
    <row r="36" spans="3:13" x14ac:dyDescent="0.25">
      <c r="C36" s="3">
        <v>31</v>
      </c>
      <c r="D36" s="3" t="s">
        <v>66</v>
      </c>
      <c r="E36" s="3" t="s">
        <v>65</v>
      </c>
      <c r="F36" s="3">
        <v>1</v>
      </c>
      <c r="G36" s="3"/>
      <c r="H36" s="9">
        <v>525817.34669999999</v>
      </c>
      <c r="I36" s="10">
        <v>9395589.8927999996</v>
      </c>
      <c r="J36" s="11"/>
      <c r="L36">
        <v>525836.07129999995</v>
      </c>
      <c r="M36">
        <v>9395651.4165000003</v>
      </c>
    </row>
    <row r="37" spans="3:13" x14ac:dyDescent="0.25">
      <c r="C37" s="3">
        <v>32</v>
      </c>
      <c r="D37" s="3" t="s">
        <v>66</v>
      </c>
      <c r="E37" s="3" t="s">
        <v>65</v>
      </c>
      <c r="F37" s="3">
        <v>1</v>
      </c>
      <c r="G37" s="3"/>
      <c r="H37" s="9">
        <v>525798.34050000005</v>
      </c>
      <c r="I37" s="10">
        <v>9395528.3691000007</v>
      </c>
      <c r="J37" s="11"/>
      <c r="L37">
        <v>525817.34669999999</v>
      </c>
      <c r="M37">
        <v>9395589.8927999996</v>
      </c>
    </row>
    <row r="38" spans="3:13" x14ac:dyDescent="0.25">
      <c r="C38" s="3">
        <v>33</v>
      </c>
      <c r="D38" s="3" t="s">
        <v>61</v>
      </c>
      <c r="E38" s="3" t="s">
        <v>70</v>
      </c>
      <c r="F38" s="3">
        <v>1</v>
      </c>
      <c r="G38" s="3"/>
      <c r="H38" s="9">
        <v>525791.19770000002</v>
      </c>
      <c r="I38" s="10">
        <v>9395505.8127999995</v>
      </c>
      <c r="J38" s="11"/>
      <c r="L38">
        <v>525798.34050000005</v>
      </c>
      <c r="M38">
        <v>9395528.3691000007</v>
      </c>
    </row>
    <row r="39" spans="3:13" x14ac:dyDescent="0.25">
      <c r="C39" s="3">
        <v>34</v>
      </c>
      <c r="D39" s="3" t="s">
        <v>61</v>
      </c>
      <c r="E39" s="3" t="s">
        <v>70</v>
      </c>
      <c r="F39" s="3">
        <v>1</v>
      </c>
      <c r="G39" s="3"/>
      <c r="H39" s="9">
        <v>525774.87609999999</v>
      </c>
      <c r="I39" s="10">
        <v>9395489.3859000001</v>
      </c>
      <c r="J39" s="11"/>
      <c r="L39">
        <v>525791.19770000002</v>
      </c>
      <c r="M39">
        <v>9395505.8127999995</v>
      </c>
    </row>
    <row r="40" spans="3:13" x14ac:dyDescent="0.25">
      <c r="C40" s="3">
        <v>35</v>
      </c>
      <c r="D40" s="3" t="s">
        <v>61</v>
      </c>
      <c r="E40" s="3" t="s">
        <v>65</v>
      </c>
      <c r="F40" s="3">
        <v>1</v>
      </c>
      <c r="G40" s="3"/>
      <c r="H40" s="9">
        <v>525758.21629999997</v>
      </c>
      <c r="I40" s="10">
        <v>9395434.1830000002</v>
      </c>
      <c r="J40" s="11"/>
      <c r="L40">
        <v>525774.87609999999</v>
      </c>
      <c r="M40">
        <v>9395489.3859000001</v>
      </c>
    </row>
    <row r="41" spans="3:13" x14ac:dyDescent="0.25">
      <c r="C41" s="3">
        <v>36</v>
      </c>
      <c r="D41" s="3" t="s">
        <v>66</v>
      </c>
      <c r="E41" s="3" t="s">
        <v>65</v>
      </c>
      <c r="F41" s="3">
        <v>1</v>
      </c>
      <c r="G41" s="3"/>
      <c r="H41" s="9">
        <v>525743.71530000004</v>
      </c>
      <c r="I41" s="10">
        <v>9395378.4315000009</v>
      </c>
      <c r="J41" s="11"/>
      <c r="L41">
        <v>525758.21629999997</v>
      </c>
      <c r="M41">
        <v>9395434.1830000002</v>
      </c>
    </row>
    <row r="42" spans="3:13" x14ac:dyDescent="0.25">
      <c r="C42" s="3">
        <v>37</v>
      </c>
      <c r="D42" s="3" t="s">
        <v>66</v>
      </c>
      <c r="E42" s="3" t="s">
        <v>65</v>
      </c>
      <c r="F42" s="3">
        <v>1</v>
      </c>
      <c r="G42" s="3"/>
      <c r="H42" s="9">
        <v>525728.56660000002</v>
      </c>
      <c r="I42" s="10">
        <v>9395323.2731999997</v>
      </c>
      <c r="J42" s="11"/>
      <c r="L42">
        <v>525743.71530000004</v>
      </c>
      <c r="M42">
        <v>9395378.4315000009</v>
      </c>
    </row>
    <row r="43" spans="3:13" x14ac:dyDescent="0.25">
      <c r="C43" s="3">
        <v>38</v>
      </c>
      <c r="D43" s="3" t="s">
        <v>66</v>
      </c>
      <c r="E43" s="3" t="s">
        <v>65</v>
      </c>
      <c r="F43" s="3">
        <v>1</v>
      </c>
      <c r="G43" s="3"/>
      <c r="H43" s="9">
        <v>525705.97880000004</v>
      </c>
      <c r="I43" s="10">
        <v>9395254.3805</v>
      </c>
      <c r="J43" s="11"/>
      <c r="L43">
        <v>525728.56660000002</v>
      </c>
      <c r="M43">
        <v>9395323.2731999997</v>
      </c>
    </row>
    <row r="44" spans="3:13" x14ac:dyDescent="0.25">
      <c r="C44" s="3">
        <v>39</v>
      </c>
      <c r="D44" s="3" t="s">
        <v>66</v>
      </c>
      <c r="E44" s="3" t="s">
        <v>74</v>
      </c>
      <c r="F44" s="3">
        <v>1</v>
      </c>
      <c r="G44" s="3"/>
      <c r="H44" s="9">
        <v>525686.02619999996</v>
      </c>
      <c r="I44" s="10">
        <v>9395196.7816000003</v>
      </c>
      <c r="J44" s="11"/>
      <c r="L44">
        <v>525705.97880000004</v>
      </c>
      <c r="M44">
        <v>9395254.3805</v>
      </c>
    </row>
    <row r="45" spans="3:13" x14ac:dyDescent="0.25">
      <c r="C45" s="3">
        <v>40</v>
      </c>
      <c r="D45" s="3" t="s">
        <v>61</v>
      </c>
      <c r="E45" s="3" t="s">
        <v>75</v>
      </c>
      <c r="F45" s="3">
        <v>1</v>
      </c>
      <c r="G45" s="3"/>
      <c r="H45" s="9">
        <v>525700.64159999997</v>
      </c>
      <c r="I45" s="10">
        <v>9395271.0789000001</v>
      </c>
      <c r="J45" s="11"/>
      <c r="L45">
        <v>525686.02619999996</v>
      </c>
      <c r="M45">
        <v>9395196.7816000003</v>
      </c>
    </row>
    <row r="46" spans="3:13" x14ac:dyDescent="0.25">
      <c r="C46" s="3">
        <v>41</v>
      </c>
      <c r="D46" s="3" t="s">
        <v>61</v>
      </c>
      <c r="E46" s="3" t="s">
        <v>64</v>
      </c>
      <c r="F46" s="3">
        <v>1</v>
      </c>
      <c r="G46" s="3"/>
      <c r="H46" s="9">
        <v>525631.50930000003</v>
      </c>
      <c r="I46" s="10">
        <v>9395274.2544</v>
      </c>
      <c r="J46" s="11"/>
      <c r="L46">
        <v>525700.64159999997</v>
      </c>
      <c r="M46">
        <v>9395271.0789000001</v>
      </c>
    </row>
    <row r="47" spans="3:13" x14ac:dyDescent="0.25">
      <c r="C47" s="3">
        <v>42</v>
      </c>
      <c r="D47" s="3" t="s">
        <v>66</v>
      </c>
      <c r="E47" s="3" t="s">
        <v>65</v>
      </c>
      <c r="F47" s="3">
        <v>1</v>
      </c>
      <c r="G47" s="3"/>
      <c r="H47" s="9">
        <v>525550.42000000004</v>
      </c>
      <c r="I47" s="10">
        <v>9395277.9790000003</v>
      </c>
      <c r="J47" s="11"/>
      <c r="L47">
        <v>525631.50930000003</v>
      </c>
      <c r="M47">
        <v>9395274.2544</v>
      </c>
    </row>
    <row r="48" spans="3:13" x14ac:dyDescent="0.25">
      <c r="C48" s="3">
        <v>43</v>
      </c>
      <c r="D48" s="3" t="s">
        <v>66</v>
      </c>
      <c r="E48" s="3" t="s">
        <v>65</v>
      </c>
      <c r="F48" s="3">
        <v>1</v>
      </c>
      <c r="G48" s="3"/>
      <c r="H48" s="9">
        <v>525515.70629999996</v>
      </c>
      <c r="I48" s="10">
        <v>9395279.5734999999</v>
      </c>
      <c r="J48" s="11"/>
      <c r="L48">
        <v>525550.42000000004</v>
      </c>
      <c r="M48">
        <v>9395277.9790000003</v>
      </c>
    </row>
    <row r="49" spans="3:13" x14ac:dyDescent="0.25">
      <c r="C49" s="3">
        <v>44</v>
      </c>
      <c r="D49" s="3" t="s">
        <v>66</v>
      </c>
      <c r="E49" s="3" t="s">
        <v>67</v>
      </c>
      <c r="F49" s="3">
        <v>1</v>
      </c>
      <c r="G49" s="3"/>
      <c r="H49" s="9">
        <v>525505.36719999998</v>
      </c>
      <c r="I49" s="10">
        <v>9395266.3088000007</v>
      </c>
      <c r="J49" s="11"/>
      <c r="L49">
        <v>525515.70629999996</v>
      </c>
      <c r="M49">
        <v>9395279.5734999999</v>
      </c>
    </row>
    <row r="50" spans="3:13" x14ac:dyDescent="0.25">
      <c r="C50" s="3">
        <v>45</v>
      </c>
      <c r="D50" s="3" t="s">
        <v>61</v>
      </c>
      <c r="E50" s="3" t="s">
        <v>76</v>
      </c>
      <c r="F50" s="3">
        <v>1</v>
      </c>
      <c r="G50" s="3"/>
      <c r="H50" s="9">
        <v>525451.47679999995</v>
      </c>
      <c r="I50" s="10">
        <v>9395247.8292999994</v>
      </c>
      <c r="J50" s="11">
        <v>1</v>
      </c>
      <c r="L50">
        <v>525505.36719999998</v>
      </c>
      <c r="M50">
        <v>9395266.3088000007</v>
      </c>
    </row>
    <row r="51" spans="3:13" x14ac:dyDescent="0.25">
      <c r="C51" s="3">
        <v>46</v>
      </c>
      <c r="D51" s="3" t="s">
        <v>61</v>
      </c>
      <c r="E51" s="3" t="s">
        <v>77</v>
      </c>
      <c r="F51" s="3">
        <v>1</v>
      </c>
      <c r="G51" s="3"/>
      <c r="H51" s="9">
        <v>525408.07090000005</v>
      </c>
      <c r="I51" s="10">
        <v>9395240.0424000006</v>
      </c>
      <c r="J51" s="11">
        <v>1</v>
      </c>
      <c r="L51">
        <v>525451.47679999995</v>
      </c>
      <c r="M51">
        <v>9395247.8292999994</v>
      </c>
    </row>
    <row r="52" spans="3:13" x14ac:dyDescent="0.25">
      <c r="C52" s="3">
        <v>47</v>
      </c>
      <c r="D52" s="3" t="s">
        <v>61</v>
      </c>
      <c r="E52" s="3" t="s">
        <v>77</v>
      </c>
      <c r="F52" s="3">
        <v>1</v>
      </c>
      <c r="G52" s="3"/>
      <c r="H52" s="9">
        <v>525384.03579999995</v>
      </c>
      <c r="I52" s="10">
        <v>9395243.5062000006</v>
      </c>
      <c r="J52" s="11">
        <v>1</v>
      </c>
      <c r="L52">
        <v>525408.07090000005</v>
      </c>
      <c r="M52">
        <v>9395240.0424000006</v>
      </c>
    </row>
    <row r="53" spans="3:13" x14ac:dyDescent="0.25">
      <c r="C53" s="3">
        <v>48</v>
      </c>
      <c r="D53" s="3" t="s">
        <v>62</v>
      </c>
      <c r="E53" s="3" t="s">
        <v>78</v>
      </c>
      <c r="F53" s="3"/>
      <c r="G53" s="3"/>
      <c r="H53" s="9">
        <v>525726.01679999998</v>
      </c>
      <c r="I53" s="10">
        <v>9395337.0164000001</v>
      </c>
      <c r="J53" s="11"/>
      <c r="L53">
        <v>525384.03579999995</v>
      </c>
      <c r="M53">
        <v>9395243.5062000006</v>
      </c>
    </row>
    <row r="54" spans="3:13" x14ac:dyDescent="0.25">
      <c r="C54" s="3">
        <v>49</v>
      </c>
      <c r="D54" s="3" t="s">
        <v>61</v>
      </c>
      <c r="E54" s="3" t="s">
        <v>76</v>
      </c>
      <c r="F54" s="3"/>
      <c r="G54" s="3"/>
      <c r="H54" s="9">
        <v>525679.05279999995</v>
      </c>
      <c r="I54" s="10">
        <v>9395343.6502999999</v>
      </c>
      <c r="J54" s="11">
        <v>1</v>
      </c>
      <c r="L54">
        <v>525585.55909999995</v>
      </c>
      <c r="M54">
        <v>9395284.8232000005</v>
      </c>
    </row>
    <row r="55" spans="3:13" x14ac:dyDescent="0.25">
      <c r="C55" s="3">
        <v>50</v>
      </c>
      <c r="D55" s="3" t="s">
        <v>61</v>
      </c>
      <c r="E55" s="3" t="s">
        <v>76</v>
      </c>
      <c r="F55" s="3"/>
      <c r="G55" s="3"/>
      <c r="H55" s="9">
        <v>525635.30969999998</v>
      </c>
      <c r="I55" s="10">
        <v>9395350.9781999998</v>
      </c>
      <c r="J55" s="11">
        <v>1</v>
      </c>
      <c r="L55">
        <v>525589.81220000004</v>
      </c>
      <c r="M55">
        <v>9395323.0650999993</v>
      </c>
    </row>
    <row r="56" spans="3:13" x14ac:dyDescent="0.25">
      <c r="C56" s="3">
        <v>51</v>
      </c>
      <c r="D56" s="3" t="s">
        <v>73</v>
      </c>
      <c r="E56" s="3" t="s">
        <v>79</v>
      </c>
      <c r="F56" s="3"/>
      <c r="G56" s="3"/>
      <c r="H56" s="9">
        <v>525590.62139999995</v>
      </c>
      <c r="I56" s="10">
        <v>9395358.1230999995</v>
      </c>
      <c r="J56" s="11"/>
      <c r="L56">
        <v>525595.72569999995</v>
      </c>
      <c r="M56">
        <v>9395314.0157999992</v>
      </c>
    </row>
    <row r="57" spans="3:13" x14ac:dyDescent="0.25">
      <c r="C57" s="3">
        <v>52</v>
      </c>
      <c r="D57" s="3" t="s">
        <v>61</v>
      </c>
      <c r="E57" s="3" t="s">
        <v>64</v>
      </c>
      <c r="F57" s="3"/>
      <c r="G57" s="3"/>
      <c r="H57" s="9">
        <v>526314.08909999998</v>
      </c>
      <c r="I57" s="10">
        <v>9396809.7685000002</v>
      </c>
      <c r="J57" s="11"/>
      <c r="L57">
        <v>526314.08909999998</v>
      </c>
      <c r="M57">
        <v>9396809.7685000002</v>
      </c>
    </row>
    <row r="58" spans="3:13" x14ac:dyDescent="0.25">
      <c r="C58" s="3">
        <v>53</v>
      </c>
      <c r="D58" s="3" t="s">
        <v>66</v>
      </c>
      <c r="E58" s="3" t="s">
        <v>65</v>
      </c>
      <c r="F58" s="3"/>
      <c r="G58" s="3"/>
      <c r="H58" s="9">
        <v>526263.10939999996</v>
      </c>
      <c r="I58" s="10">
        <v>9396823.5048999991</v>
      </c>
      <c r="J58" s="11"/>
      <c r="L58">
        <v>526263.10939999996</v>
      </c>
      <c r="M58">
        <v>9396823.5048999991</v>
      </c>
    </row>
    <row r="59" spans="3:13" x14ac:dyDescent="0.25">
      <c r="C59" s="3">
        <v>54</v>
      </c>
      <c r="D59" s="3" t="s">
        <v>66</v>
      </c>
      <c r="E59" s="3" t="s">
        <v>65</v>
      </c>
      <c r="F59" s="3"/>
      <c r="G59" s="3"/>
      <c r="H59" s="9">
        <v>526205.97660000005</v>
      </c>
      <c r="I59" s="10">
        <v>9396839.6396999992</v>
      </c>
      <c r="J59" s="11"/>
      <c r="L59">
        <v>526205.97660000005</v>
      </c>
      <c r="M59">
        <v>9396839.6396999992</v>
      </c>
    </row>
    <row r="60" spans="3:13" x14ac:dyDescent="0.25">
      <c r="C60" s="3">
        <v>55</v>
      </c>
      <c r="D60" s="3" t="s">
        <v>66</v>
      </c>
      <c r="E60" s="3" t="s">
        <v>65</v>
      </c>
      <c r="F60" s="3"/>
      <c r="G60" s="3"/>
      <c r="H60" s="9">
        <v>526154.92729999998</v>
      </c>
      <c r="I60" s="10">
        <v>9396851.6745999996</v>
      </c>
      <c r="J60" s="11"/>
      <c r="L60">
        <v>526154.92729999998</v>
      </c>
      <c r="M60">
        <v>9396851.6745999996</v>
      </c>
    </row>
    <row r="61" spans="3:13" x14ac:dyDescent="0.25">
      <c r="C61" s="3">
        <v>56</v>
      </c>
      <c r="D61" s="3" t="s">
        <v>61</v>
      </c>
      <c r="E61" s="3" t="s">
        <v>70</v>
      </c>
      <c r="F61" s="3"/>
      <c r="G61" s="3"/>
      <c r="H61" s="9">
        <v>526113.53240000003</v>
      </c>
      <c r="I61" s="10">
        <v>9396862.2547999993</v>
      </c>
      <c r="J61" s="11"/>
      <c r="L61">
        <v>526116.68920000002</v>
      </c>
      <c r="M61">
        <v>9396861.5111999996</v>
      </c>
    </row>
    <row r="62" spans="3:13" x14ac:dyDescent="0.25">
      <c r="C62" s="3">
        <v>57</v>
      </c>
      <c r="D62" s="3" t="s">
        <v>61</v>
      </c>
      <c r="E62" s="3" t="s">
        <v>68</v>
      </c>
      <c r="F62" s="3"/>
      <c r="G62" s="3"/>
      <c r="H62" s="9">
        <v>526098.1912</v>
      </c>
      <c r="I62" s="10">
        <v>9396861.9902999997</v>
      </c>
      <c r="J62" s="11"/>
      <c r="L62">
        <v>526098.1912</v>
      </c>
      <c r="M62">
        <v>9396861.9902999997</v>
      </c>
    </row>
    <row r="63" spans="3:13" x14ac:dyDescent="0.25">
      <c r="C63" s="3">
        <v>58</v>
      </c>
      <c r="D63" s="3" t="s">
        <v>61</v>
      </c>
      <c r="E63" s="3" t="s">
        <v>75</v>
      </c>
      <c r="F63" s="3"/>
      <c r="G63" s="3"/>
      <c r="H63" s="9">
        <v>526103.33250000002</v>
      </c>
      <c r="I63" s="10">
        <v>9396902.4173000008</v>
      </c>
      <c r="J63" s="11"/>
      <c r="L63">
        <v>526103.33250000002</v>
      </c>
      <c r="M63">
        <v>9396902.4173000008</v>
      </c>
    </row>
    <row r="64" spans="3:13" x14ac:dyDescent="0.25">
      <c r="C64" s="3">
        <v>59</v>
      </c>
      <c r="D64" s="3" t="s">
        <v>61</v>
      </c>
      <c r="E64" s="3" t="s">
        <v>67</v>
      </c>
      <c r="F64" s="3"/>
      <c r="G64" s="3"/>
      <c r="H64" s="9">
        <v>526092.15489999996</v>
      </c>
      <c r="I64" s="10">
        <v>9396893.3169999998</v>
      </c>
      <c r="J64" s="11"/>
      <c r="L64">
        <v>526092.15489999996</v>
      </c>
      <c r="M64">
        <v>9396893.3169999998</v>
      </c>
    </row>
    <row r="65" spans="3:13" x14ac:dyDescent="0.25">
      <c r="C65" s="3">
        <v>60</v>
      </c>
      <c r="D65" s="3" t="s">
        <v>61</v>
      </c>
      <c r="E65" s="3" t="s">
        <v>67</v>
      </c>
      <c r="F65" s="3"/>
      <c r="G65" s="3"/>
      <c r="H65" s="9">
        <v>526036.27819999994</v>
      </c>
      <c r="I65" s="10">
        <v>9396905.7260999996</v>
      </c>
      <c r="J65" s="11"/>
      <c r="L65">
        <v>526036.27819999994</v>
      </c>
      <c r="M65">
        <v>9396905.7260999996</v>
      </c>
    </row>
    <row r="66" spans="3:13" x14ac:dyDescent="0.25">
      <c r="C66" s="3">
        <v>61</v>
      </c>
      <c r="D66" s="3" t="s">
        <v>62</v>
      </c>
      <c r="E66" s="3" t="s">
        <v>80</v>
      </c>
      <c r="F66" s="3"/>
      <c r="G66" s="3"/>
      <c r="H66" s="9">
        <v>526010.97560000001</v>
      </c>
      <c r="I66" s="10">
        <v>9396910.9049999993</v>
      </c>
      <c r="J66" s="11"/>
      <c r="L66">
        <v>526010.97560000001</v>
      </c>
      <c r="M66">
        <v>9396910.9049999993</v>
      </c>
    </row>
    <row r="67" spans="3:13" x14ac:dyDescent="0.25">
      <c r="C67" s="3">
        <v>62</v>
      </c>
      <c r="D67" s="3" t="s">
        <v>66</v>
      </c>
      <c r="E67" s="3" t="s">
        <v>65</v>
      </c>
      <c r="F67" s="3"/>
      <c r="G67" s="3"/>
      <c r="H67" s="9">
        <v>526090.91740000003</v>
      </c>
      <c r="I67" s="10">
        <v>9396811.9989999998</v>
      </c>
      <c r="J67" s="11"/>
      <c r="L67">
        <v>526090.91740000003</v>
      </c>
      <c r="M67">
        <v>9396811.9989999998</v>
      </c>
    </row>
    <row r="68" spans="3:13" x14ac:dyDescent="0.25">
      <c r="C68" s="3">
        <v>63</v>
      </c>
      <c r="D68" s="3" t="s">
        <v>61</v>
      </c>
      <c r="E68" s="3" t="s">
        <v>75</v>
      </c>
      <c r="F68" s="3"/>
      <c r="G68" s="3"/>
      <c r="H68" s="9">
        <v>526083.90800000005</v>
      </c>
      <c r="I68" s="10">
        <v>9396759.3627000004</v>
      </c>
      <c r="J68" s="11"/>
      <c r="L68">
        <v>526083.90800000005</v>
      </c>
      <c r="M68">
        <v>9396759.3627000004</v>
      </c>
    </row>
    <row r="69" spans="3:13" x14ac:dyDescent="0.25">
      <c r="C69" s="3">
        <v>64</v>
      </c>
      <c r="D69" s="3" t="s">
        <v>61</v>
      </c>
      <c r="E69" s="3" t="s">
        <v>67</v>
      </c>
      <c r="F69" s="3"/>
      <c r="G69" s="3"/>
      <c r="H69" s="9">
        <v>526076.50190000003</v>
      </c>
      <c r="I69" s="10">
        <v>9396766.1075999998</v>
      </c>
      <c r="J69" s="11"/>
      <c r="L69">
        <v>526076.50190000003</v>
      </c>
      <c r="M69">
        <v>9396766.1075999998</v>
      </c>
    </row>
    <row r="70" spans="3:13" x14ac:dyDescent="0.25">
      <c r="C70" s="3">
        <v>65</v>
      </c>
      <c r="D70" s="3" t="s">
        <v>61</v>
      </c>
      <c r="E70" s="3" t="s">
        <v>67</v>
      </c>
      <c r="F70" s="3"/>
      <c r="G70" s="3"/>
      <c r="H70" s="9">
        <v>526022.96100000001</v>
      </c>
      <c r="I70" s="10">
        <v>9396775.5138000008</v>
      </c>
      <c r="J70" s="11"/>
      <c r="L70">
        <v>526022.96100000001</v>
      </c>
      <c r="M70">
        <v>9396775.5138000008</v>
      </c>
    </row>
    <row r="71" spans="3:13" x14ac:dyDescent="0.25">
      <c r="C71" s="3">
        <v>66</v>
      </c>
      <c r="D71" s="3" t="s">
        <v>62</v>
      </c>
      <c r="E71" s="3" t="s">
        <v>80</v>
      </c>
      <c r="F71" s="3"/>
      <c r="G71" s="3"/>
      <c r="H71" s="9">
        <v>526005.13080000004</v>
      </c>
      <c r="I71" s="10">
        <v>9396786.3155000005</v>
      </c>
      <c r="J71" s="11"/>
      <c r="L71">
        <v>526005.13080000004</v>
      </c>
      <c r="M71">
        <v>9396786.3155000005</v>
      </c>
    </row>
    <row r="72" spans="3:13" x14ac:dyDescent="0.25">
      <c r="C72" s="3">
        <v>67</v>
      </c>
      <c r="D72" s="3" t="s">
        <v>61</v>
      </c>
      <c r="E72" s="3" t="s">
        <v>81</v>
      </c>
      <c r="F72" s="3"/>
      <c r="G72" s="3"/>
      <c r="H72" s="9">
        <v>526323.41110000003</v>
      </c>
      <c r="I72" s="10">
        <v>9396866.7363000009</v>
      </c>
      <c r="J72" s="11">
        <v>1</v>
      </c>
      <c r="L72">
        <v>526326.12029999995</v>
      </c>
      <c r="M72">
        <v>9396899.2727000006</v>
      </c>
    </row>
    <row r="73" spans="3:13" x14ac:dyDescent="0.25">
      <c r="C73" s="3">
        <v>68</v>
      </c>
      <c r="D73" s="3" t="s">
        <v>61</v>
      </c>
      <c r="E73" s="3" t="s">
        <v>76</v>
      </c>
      <c r="F73" s="3"/>
      <c r="G73" s="3"/>
      <c r="H73" s="9">
        <v>526280.64870000002</v>
      </c>
      <c r="I73" s="10">
        <v>9396874.7719000001</v>
      </c>
      <c r="J73" s="11">
        <v>1</v>
      </c>
      <c r="L73">
        <v>526269.62329999998</v>
      </c>
      <c r="M73">
        <v>9396905.2273999993</v>
      </c>
    </row>
    <row r="74" spans="3:13" x14ac:dyDescent="0.25">
      <c r="C74" s="3">
        <v>69</v>
      </c>
      <c r="D74" s="3" t="s">
        <v>62</v>
      </c>
      <c r="E74" s="3" t="s">
        <v>82</v>
      </c>
      <c r="F74" s="3"/>
      <c r="G74" s="3"/>
      <c r="H74" s="9">
        <v>526269.09580000001</v>
      </c>
      <c r="I74" s="10">
        <v>9396876.3593000006</v>
      </c>
      <c r="J74" s="11"/>
      <c r="L74">
        <v>526256.4068</v>
      </c>
      <c r="M74">
        <v>9396905.0822000001</v>
      </c>
    </row>
    <row r="75" spans="3:13" x14ac:dyDescent="0.25">
      <c r="J75" s="11">
        <f>SUM(J5:J74)</f>
        <v>7</v>
      </c>
    </row>
  </sheetData>
  <mergeCells count="8">
    <mergeCell ref="L4:M4"/>
    <mergeCell ref="C2:J2"/>
    <mergeCell ref="J3:J4"/>
    <mergeCell ref="C3:C4"/>
    <mergeCell ref="E3:E4"/>
    <mergeCell ref="F3:G3"/>
    <mergeCell ref="H3:I3"/>
    <mergeCell ref="D3:D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SED1</vt:lpstr>
      <vt:lpstr>LOS MIRANDA </vt:lpstr>
      <vt:lpstr>LOS RIVERA</vt:lpstr>
      <vt:lpstr>ANEX. VALLE HERMOSO</vt:lpstr>
      <vt:lpstr>RP RINCONADA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2025-03-16T23:35:23Z</dcterms:modified>
</cp:coreProperties>
</file>